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056" windowHeight="606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G383" i="1"/>
  <c r="G380"/>
  <c r="G379"/>
  <c r="G378"/>
  <c r="G377"/>
  <c r="G376"/>
  <c r="G372"/>
  <c r="G371"/>
  <c r="G370"/>
  <c r="G369"/>
  <c r="G368"/>
  <c r="G366"/>
  <c r="G365"/>
  <c r="G364"/>
  <c r="G362"/>
  <c r="G360"/>
  <c r="G359"/>
  <c r="G358"/>
  <c r="G356"/>
  <c r="G355"/>
  <c r="G354"/>
  <c r="G352"/>
  <c r="G351"/>
  <c r="G350"/>
  <c r="G349"/>
  <c r="G347"/>
  <c r="G345"/>
  <c r="G343"/>
  <c r="G342"/>
  <c r="G341"/>
  <c r="G339"/>
  <c r="G338"/>
  <c r="G337"/>
  <c r="G336"/>
  <c r="G334"/>
  <c r="G333"/>
  <c r="G332"/>
  <c r="G330"/>
  <c r="G329"/>
  <c r="G328"/>
  <c r="G327"/>
  <c r="G325"/>
  <c r="G324"/>
  <c r="G323"/>
  <c r="G322"/>
  <c r="G320"/>
  <c r="G318"/>
  <c r="G316"/>
  <c r="G315"/>
  <c r="G314"/>
  <c r="G310"/>
  <c r="G309"/>
  <c r="G308"/>
  <c r="G306"/>
  <c r="G305"/>
  <c r="G304"/>
  <c r="G303"/>
  <c r="G302"/>
  <c r="G300"/>
  <c r="G298"/>
  <c r="G296"/>
  <c r="G295"/>
  <c r="G292"/>
  <c r="G291"/>
  <c r="G290"/>
  <c r="G288"/>
  <c r="G287"/>
  <c r="G286"/>
  <c r="G285"/>
  <c r="G284"/>
  <c r="G280"/>
  <c r="G279"/>
  <c r="G277"/>
  <c r="G276"/>
  <c r="G275"/>
  <c r="G272"/>
  <c r="G271"/>
  <c r="G270"/>
  <c r="G268"/>
  <c r="G266"/>
  <c r="G265"/>
  <c r="G264"/>
  <c r="G263"/>
  <c r="G261"/>
  <c r="G259"/>
  <c r="G257"/>
  <c r="G256"/>
  <c r="G255"/>
  <c r="G254"/>
  <c r="G252"/>
  <c r="G251"/>
  <c r="G249"/>
  <c r="G247"/>
  <c r="G246"/>
  <c r="G244"/>
  <c r="G242"/>
  <c r="G241"/>
  <c r="G239"/>
  <c r="G238"/>
  <c r="G237"/>
  <c r="G236"/>
  <c r="G235"/>
  <c r="G233"/>
  <c r="G231"/>
  <c r="G229"/>
  <c r="G227"/>
  <c r="G226"/>
  <c r="G225"/>
  <c r="G224"/>
  <c r="G223"/>
  <c r="G221"/>
  <c r="G220"/>
  <c r="G219"/>
  <c r="G217"/>
  <c r="G216"/>
  <c r="G215"/>
  <c r="G214"/>
  <c r="G213"/>
  <c r="G211"/>
  <c r="G210"/>
  <c r="G209"/>
  <c r="G208"/>
  <c r="G207"/>
  <c r="G206"/>
  <c r="G202"/>
  <c r="G201"/>
  <c r="G200"/>
  <c r="G197"/>
  <c r="G196"/>
  <c r="G193"/>
  <c r="G192"/>
  <c r="G190"/>
  <c r="G189"/>
  <c r="G187"/>
  <c r="G185"/>
  <c r="G184"/>
  <c r="G182"/>
  <c r="G181"/>
  <c r="G180"/>
  <c r="G178"/>
  <c r="G177"/>
  <c r="G176"/>
  <c r="G175"/>
  <c r="G174"/>
  <c r="G172"/>
  <c r="G170"/>
  <c r="G169"/>
  <c r="G168"/>
  <c r="G167"/>
  <c r="G165"/>
  <c r="G164"/>
  <c r="G163"/>
  <c r="G162"/>
  <c r="G161"/>
  <c r="G159"/>
  <c r="G156"/>
  <c r="G154"/>
  <c r="G153"/>
  <c r="G152"/>
  <c r="G148"/>
  <c r="G147"/>
  <c r="G146"/>
  <c r="G144"/>
  <c r="G143"/>
  <c r="G142"/>
  <c r="G141"/>
  <c r="G140"/>
  <c r="G137"/>
  <c r="G136"/>
  <c r="G135"/>
  <c r="G134"/>
  <c r="G133"/>
  <c r="G131"/>
  <c r="G129"/>
  <c r="G127"/>
  <c r="G125"/>
  <c r="G124"/>
  <c r="G123"/>
  <c r="G122"/>
  <c r="G121"/>
  <c r="G120"/>
  <c r="G118"/>
  <c r="G117"/>
  <c r="G116"/>
  <c r="G115"/>
  <c r="G112"/>
  <c r="G111"/>
  <c r="G110"/>
  <c r="G109"/>
  <c r="G107"/>
  <c r="G106"/>
  <c r="G105"/>
  <c r="G104"/>
  <c r="G102"/>
  <c r="G101"/>
  <c r="G100"/>
  <c r="G99"/>
  <c r="G97"/>
  <c r="G96"/>
  <c r="G95"/>
  <c r="G94"/>
  <c r="G92"/>
  <c r="G91"/>
  <c r="G89"/>
  <c r="G86"/>
  <c r="G85"/>
  <c r="G84"/>
  <c r="G83"/>
  <c r="G81"/>
  <c r="G80"/>
  <c r="G79"/>
  <c r="G78"/>
  <c r="G76"/>
  <c r="G75"/>
  <c r="G74"/>
  <c r="G72"/>
  <c r="G70"/>
  <c r="G69"/>
  <c r="G68"/>
  <c r="G67"/>
  <c r="G66"/>
  <c r="G64"/>
  <c r="G63"/>
  <c r="G62"/>
  <c r="G60"/>
  <c r="G57"/>
  <c r="G56"/>
  <c r="G55"/>
  <c r="G54"/>
  <c r="G52"/>
  <c r="G51"/>
  <c r="G50"/>
  <c r="G48"/>
  <c r="G47"/>
  <c r="G46"/>
  <c r="G45"/>
  <c r="G43"/>
  <c r="G40"/>
  <c r="G37"/>
  <c r="G34"/>
  <c r="G32"/>
  <c r="G30"/>
  <c r="G28"/>
  <c r="G26"/>
  <c r="G25"/>
  <c r="G24"/>
  <c r="G22"/>
  <c r="G21"/>
  <c r="G20"/>
  <c r="G18"/>
  <c r="G14"/>
  <c r="G13"/>
  <c r="G12"/>
  <c r="G11"/>
  <c r="G10"/>
</calcChain>
</file>

<file path=xl/sharedStrings.xml><?xml version="1.0" encoding="utf-8"?>
<sst xmlns="http://schemas.openxmlformats.org/spreadsheetml/2006/main" count="1554" uniqueCount="546">
  <si>
    <t xml:space="preserve">                        </t>
  </si>
  <si>
    <t xml:space="preserve">                                                                                                                              </t>
  </si>
  <si>
    <r>
      <rPr>
        <sz val="10"/>
        <color theme="1"/>
        <rFont val="Times New Roman"/>
        <family val="1"/>
        <charset val="204"/>
      </rPr>
      <t xml:space="preserve">           (мең сум)</t>
    </r>
  </si>
  <si>
    <r>
      <rPr>
        <b/>
        <sz val="12"/>
        <color theme="1"/>
        <rFont val="Times New Roman"/>
        <family val="1"/>
        <charset val="204"/>
      </rPr>
      <t>Исеме</t>
    </r>
  </si>
  <si>
    <r>
      <rPr>
        <b/>
        <sz val="12"/>
        <color theme="1"/>
        <rFont val="Times New Roman"/>
        <family val="1"/>
        <charset val="204"/>
      </rPr>
      <t>КВСР</t>
    </r>
  </si>
  <si>
    <r>
      <rPr>
        <b/>
        <sz val="12"/>
        <color theme="1"/>
        <rFont val="Times New Roman"/>
        <family val="1"/>
        <charset val="204"/>
      </rPr>
      <t>Рз</t>
    </r>
  </si>
  <si>
    <r>
      <rPr>
        <b/>
        <sz val="12"/>
        <color theme="1"/>
        <rFont val="Times New Roman"/>
        <family val="1"/>
        <charset val="204"/>
      </rPr>
      <t>ПР</t>
    </r>
  </si>
  <si>
    <r>
      <rPr>
        <b/>
        <sz val="12"/>
        <color theme="1"/>
        <rFont val="Times New Roman"/>
        <family val="1"/>
        <charset val="204"/>
      </rPr>
      <t>ЦСР</t>
    </r>
  </si>
  <si>
    <r>
      <rPr>
        <b/>
        <sz val="12"/>
        <color theme="1"/>
        <rFont val="Times New Roman"/>
        <family val="1"/>
        <charset val="204"/>
      </rPr>
      <t>ВР</t>
    </r>
  </si>
  <si>
    <r>
      <rPr>
        <sz val="12"/>
        <color theme="1"/>
        <rFont val="Times New Roman"/>
        <family val="1"/>
        <charset val="204"/>
      </rPr>
      <t>АРЧА МУНИЦИПАЛЬ РАЙОНЫ БАШКАРМА КОМИТЕТЫ</t>
    </r>
  </si>
  <si>
    <r>
      <rPr>
        <sz val="12"/>
        <color theme="1"/>
        <rFont val="Times New Roman"/>
        <family val="1"/>
        <charset val="204"/>
      </rPr>
      <t>Гомумдәүләт мәсьәләләре</t>
    </r>
  </si>
  <si>
    <r>
      <rPr>
        <sz val="11"/>
        <color theme="1"/>
        <rFont val="Times New Roman"/>
        <family val="1"/>
        <charset val="204"/>
      </rPr>
      <t>99 0 00 00000</t>
    </r>
  </si>
  <si>
    <r>
      <rPr>
        <sz val="11"/>
        <color theme="1"/>
        <rFont val="Times New Roman"/>
        <family val="1"/>
        <charset val="204"/>
      </rPr>
      <t>Үзәк аппарат</t>
    </r>
  </si>
  <si>
    <r>
      <rPr>
        <sz val="11"/>
        <color theme="1"/>
        <rFont val="Times New Roman"/>
        <family val="1"/>
        <charset val="204"/>
      </rPr>
      <t>99 0 00 02040</t>
    </r>
  </si>
  <si>
    <r>
      <rPr>
        <sz val="11"/>
        <color theme="1"/>
        <rFont val="Times New Roman"/>
        <family val="1"/>
        <charset val="204"/>
      </rPr>
      <t xml:space="preserve">Дәүләт (муниципаль) органнары, казна учреждениеләре, бюджеттан тыш дәүләт фондлары белән идарә итү органнары функцияләрен үтәүне тәэмин итү максатларында персоналга түләү чыгымнары
</t>
    </r>
  </si>
  <si>
    <r>
      <rPr>
        <sz val="11"/>
        <color theme="1"/>
        <rFont val="Times New Roman"/>
        <family val="1"/>
        <charset val="204"/>
      </rPr>
      <t>Дәүләт (муниципаль) ихтыяҗлары өчен товарлар сатып алу, эшләр башкару һәм хезмәтләр күрсәтү</t>
    </r>
  </si>
  <si>
    <r>
      <rPr>
        <sz val="11"/>
        <color theme="1"/>
        <rFont val="Times New Roman"/>
        <family val="1"/>
        <charset val="204"/>
      </rPr>
      <t>Бюджетның башка ассигнованиеләре</t>
    </r>
  </si>
  <si>
    <r>
      <rPr>
        <sz val="11"/>
        <color theme="1"/>
        <rFont val="Times New Roman"/>
        <family val="1"/>
        <charset val="204"/>
      </rPr>
      <t>99 0 00 25240 </t>
    </r>
  </si>
  <si>
    <r>
      <rPr>
        <sz val="11"/>
        <color theme="1"/>
        <rFont val="Times New Roman"/>
        <family val="1"/>
        <charset val="204"/>
      </rPr>
      <t xml:space="preserve">Чыгымнарның   программасыз юнәлешләре </t>
    </r>
  </si>
  <si>
    <r>
      <rPr>
        <sz val="12"/>
        <color theme="1"/>
        <rFont val="Times New Roman"/>
        <family val="1"/>
        <charset val="204"/>
      </rPr>
      <t>Башка гомумдәүләт мәсьәләләре</t>
    </r>
  </si>
  <si>
    <r>
      <rPr>
        <sz val="11"/>
        <color theme="1"/>
        <rFont val="Times New Roman"/>
        <family val="1"/>
        <charset val="204"/>
      </rPr>
      <t xml:space="preserve">Чыгымнарның   программасыз юнәлешләре </t>
    </r>
  </si>
  <si>
    <r>
      <rPr>
        <sz val="11"/>
        <color theme="1"/>
        <rFont val="Times New Roman"/>
        <family val="1"/>
        <charset val="204"/>
      </rPr>
      <t>99 0 00 25260</t>
    </r>
  </si>
  <si>
    <r>
      <rPr>
        <sz val="11"/>
        <color theme="1"/>
        <rFont val="Times New Roman"/>
        <family val="1"/>
        <charset val="204"/>
      </rPr>
      <t>99 0 00 25270</t>
    </r>
  </si>
  <si>
    <r>
      <rPr>
        <sz val="11"/>
        <color theme="1"/>
        <rFont val="Times New Roman"/>
        <family val="1"/>
        <charset val="204"/>
      </rPr>
      <t>99 0 00 25340</t>
    </r>
  </si>
  <si>
    <r>
      <rPr>
        <sz val="11"/>
        <color theme="1"/>
        <rFont val="Times New Roman"/>
        <family val="1"/>
        <charset val="204"/>
      </rPr>
      <t>99 0 00 59300</t>
    </r>
  </si>
  <si>
    <r>
      <rPr>
        <sz val="12"/>
        <color theme="1"/>
        <rFont val="Times New Roman"/>
        <family val="1"/>
        <charset val="204"/>
      </rPr>
      <t>Бюджетара трансфертлар</t>
    </r>
  </si>
  <si>
    <r>
      <rPr>
        <sz val="11"/>
        <color theme="1"/>
        <rFont val="Times New Roman"/>
        <family val="1"/>
        <charset val="204"/>
      </rPr>
      <t>Оешмалар мөлкәтенә салым  һәм җир салымы түләү</t>
    </r>
  </si>
  <si>
    <r>
      <rPr>
        <sz val="11"/>
        <color theme="1"/>
        <rFont val="Times New Roman"/>
        <family val="1"/>
        <charset val="204"/>
      </rPr>
      <t>99 0 00 02950</t>
    </r>
  </si>
  <si>
    <r>
      <rPr>
        <sz val="11"/>
        <color theme="1"/>
        <rFont val="Times New Roman"/>
        <family val="1"/>
        <charset val="204"/>
      </rPr>
      <t>08 0 00 00000</t>
    </r>
  </si>
  <si>
    <r>
      <rPr>
        <sz val="11"/>
        <color theme="1"/>
        <rFont val="Times New Roman"/>
        <family val="1"/>
        <charset val="204"/>
      </rPr>
      <t>08 Е 00 00000</t>
    </r>
  </si>
  <si>
    <r>
      <rPr>
        <sz val="11"/>
        <color theme="1"/>
        <rFont val="Times New Roman"/>
        <family val="1"/>
        <charset val="204"/>
      </rPr>
      <t>08 Е 01 00000</t>
    </r>
  </si>
  <si>
    <r>
      <rPr>
        <sz val="11"/>
        <color theme="1"/>
        <rFont val="Times New Roman"/>
        <family val="1"/>
        <charset val="204"/>
      </rPr>
      <t>08 Е 01 44020</t>
    </r>
  </si>
  <si>
    <r>
      <rPr>
        <sz val="11"/>
        <color theme="1"/>
        <rFont val="Times New Roman"/>
        <family val="1"/>
        <charset val="204"/>
      </rPr>
      <t>03 0 00 00000</t>
    </r>
  </si>
  <si>
    <r>
      <rPr>
        <sz val="11"/>
        <color theme="1"/>
        <rFont val="Times New Roman"/>
        <family val="1"/>
        <charset val="204"/>
      </rPr>
      <t>03 5 00 00000</t>
    </r>
  </si>
  <si>
    <r>
      <rPr>
        <sz val="11"/>
        <color theme="1"/>
        <rFont val="Times New Roman"/>
        <family val="1"/>
        <charset val="204"/>
      </rPr>
      <t>03 5 03 25330</t>
    </r>
  </si>
  <si>
    <r>
      <rPr>
        <sz val="12"/>
        <color theme="1"/>
        <rFont val="Times New Roman"/>
        <family val="1"/>
        <charset val="204"/>
      </rPr>
      <t>Милли оборона</t>
    </r>
  </si>
  <si>
    <r>
      <rPr>
        <sz val="12"/>
        <color theme="1"/>
        <rFont val="Times New Roman"/>
        <family val="1"/>
        <charset val="204"/>
      </rPr>
      <t>Мобилизацион һәм гаскәридән тыш әзерлек</t>
    </r>
  </si>
  <si>
    <r>
      <rPr>
        <sz val="11"/>
        <color theme="1"/>
        <rFont val="Times New Roman"/>
        <family val="1"/>
        <charset val="204"/>
      </rPr>
      <t xml:space="preserve">Чыгымнарның   программасыз юнәлешләре </t>
    </r>
  </si>
  <si>
    <r>
      <rPr>
        <sz val="11"/>
        <color theme="1"/>
        <rFont val="Times New Roman"/>
        <family val="1"/>
        <charset val="204"/>
      </rPr>
      <t>99 0 00 51180</t>
    </r>
  </si>
  <si>
    <r>
      <rPr>
        <sz val="12"/>
        <color theme="1"/>
        <rFont val="Times New Roman"/>
        <family val="1"/>
        <charset val="204"/>
      </rPr>
      <t>Милли иминлек һәм хокук саклау эшчәнлеге</t>
    </r>
  </si>
  <si>
    <r>
      <rPr>
        <sz val="12"/>
        <color theme="1"/>
        <rFont val="Times New Roman"/>
        <family val="1"/>
        <charset val="204"/>
      </rPr>
      <t>Милли икътисад</t>
    </r>
  </si>
  <si>
    <r>
      <rPr>
        <sz val="11"/>
        <color theme="1"/>
        <rFont val="Times New Roman"/>
        <family val="1"/>
        <charset val="204"/>
      </rPr>
      <t>Муниципаль ихтыяҗлар өчен товарлар сатып алу, эшләр башкару һәм хезмәтләр күрсәтү</t>
    </r>
  </si>
  <si>
    <r>
      <rPr>
        <sz val="12"/>
        <color theme="1"/>
        <rFont val="Times New Roman"/>
        <family val="1"/>
        <charset val="204"/>
      </rPr>
      <t>Торак-коммуналь хуҗалык</t>
    </r>
  </si>
  <si>
    <r>
      <rPr>
        <sz val="11"/>
        <color theme="1"/>
        <rFont val="Times New Roman"/>
        <family val="1"/>
        <charset val="204"/>
      </rPr>
      <t xml:space="preserve">Бюджет учреждениеләренә, автоном учреждениеләргә һәм коммерциягә карамаган башка оешмаларга субсидияләр бирү </t>
    </r>
  </si>
  <si>
    <r>
      <rPr>
        <sz val="12"/>
        <color theme="1"/>
        <rFont val="Times New Roman"/>
        <family val="1"/>
        <charset val="204"/>
      </rPr>
      <t xml:space="preserve">Мәгариф </t>
    </r>
  </si>
  <si>
    <r>
      <rPr>
        <sz val="12"/>
        <color theme="1"/>
        <rFont val="Times New Roman"/>
        <family val="1"/>
        <charset val="204"/>
      </rPr>
      <t>Гомуми белем бирү</t>
    </r>
  </si>
  <si>
    <r>
      <rPr>
        <sz val="11"/>
        <color theme="1"/>
        <rFont val="Times New Roman"/>
        <family val="1"/>
        <charset val="204"/>
      </rPr>
      <t>02 3 00 00000</t>
    </r>
  </si>
  <si>
    <r>
      <rPr>
        <sz val="11"/>
        <color theme="1"/>
        <rFont val="Times New Roman"/>
        <family val="1"/>
        <charset val="204"/>
      </rPr>
      <t>"Өстәмә белем бирүне оештыру" төп чарасы</t>
    </r>
  </si>
  <si>
    <r>
      <rPr>
        <sz val="11"/>
        <color theme="1"/>
        <rFont val="Times New Roman"/>
        <family val="1"/>
        <charset val="204"/>
      </rPr>
      <t>02 3 01 00000</t>
    </r>
  </si>
  <si>
    <r>
      <rPr>
        <sz val="12"/>
        <color theme="1"/>
        <rFont val="Times New Roman"/>
        <family val="1"/>
        <charset val="204"/>
      </rPr>
      <t>Яшьләр сәясәте һәм балаларны савыктыру</t>
    </r>
  </si>
  <si>
    <r>
      <rPr>
        <sz val="11"/>
        <color theme="1"/>
        <rFont val="Times New Roman"/>
        <family val="1"/>
        <charset val="204"/>
      </rPr>
      <t>Балалар һәм яшьләр өчен чаралар үткәрү</t>
    </r>
  </si>
  <si>
    <r>
      <rPr>
        <sz val="12"/>
        <color theme="1"/>
        <rFont val="Times New Roman"/>
        <family val="1"/>
        <charset val="204"/>
      </rPr>
      <t>Физик культура һәм спорт</t>
    </r>
  </si>
  <si>
    <r>
      <rPr>
        <sz val="11"/>
        <color theme="1"/>
        <rFont val="Times New Roman"/>
        <family val="1"/>
        <charset val="204"/>
      </rPr>
      <t>Муниципаль берәмлек башлыгы</t>
    </r>
  </si>
  <si>
    <r>
      <rPr>
        <sz val="11"/>
        <color theme="1"/>
        <rFont val="Times New Roman"/>
        <family val="1"/>
        <charset val="204"/>
      </rPr>
      <t>99 0 00 02030</t>
    </r>
  </si>
  <si>
    <r>
      <rPr>
        <sz val="11"/>
        <color theme="1"/>
        <rFont val="Times New Roman"/>
        <family val="1"/>
        <charset val="204"/>
      </rPr>
      <t>Муниципаль берәмлекләрнең закон чыгару (вәкиллекле) органнары эшчәнлеге</t>
    </r>
  </si>
  <si>
    <r>
      <rPr>
        <sz val="11"/>
        <color theme="1"/>
        <rFont val="Times New Roman"/>
        <family val="1"/>
        <charset val="204"/>
      </rPr>
      <t>100 </t>
    </r>
  </si>
  <si>
    <r>
      <rPr>
        <sz val="11"/>
        <color theme="1"/>
        <rFont val="Times New Roman"/>
        <family val="1"/>
        <charset val="204"/>
      </rPr>
      <t>Салымнар, җыемнар һәм башка түләүләр түләү</t>
    </r>
  </si>
  <si>
    <r>
      <rPr>
        <sz val="12"/>
        <color theme="1"/>
        <rFont val="Times New Roman"/>
        <family val="1"/>
        <charset val="204"/>
      </rPr>
      <t>Арча муниципаль районы Башкарма комитетының «Мәдәният идарәсе» муниципаль учреждениесе</t>
    </r>
  </si>
  <si>
    <r>
      <rPr>
        <sz val="11"/>
        <color theme="1"/>
        <rFont val="Times New Roman"/>
        <family val="1"/>
        <charset val="204"/>
      </rPr>
      <t>Өстәмә гомуми белем бирү программаларын гамәлгә ашыручы сәнгать-эстетик юнәлештәге өстәмә белем бирү оешмаларын үстерү</t>
    </r>
  </si>
  <si>
    <r>
      <rPr>
        <sz val="11"/>
        <color theme="1"/>
        <rFont val="Times New Roman"/>
        <family val="1"/>
        <charset val="204"/>
      </rPr>
      <t>02 3 01 42320</t>
    </r>
  </si>
  <si>
    <r>
      <rPr>
        <sz val="12"/>
        <color theme="1"/>
        <rFont val="Times New Roman"/>
        <family val="1"/>
        <charset val="204"/>
      </rPr>
      <t>Мәдәният һәм кинематография</t>
    </r>
  </si>
  <si>
    <r>
      <rPr>
        <sz val="12"/>
        <color theme="1"/>
        <rFont val="Times New Roman"/>
        <family val="1"/>
        <charset val="204"/>
      </rPr>
      <t xml:space="preserve">Мәдәният </t>
    </r>
  </si>
  <si>
    <r>
      <rPr>
        <sz val="11"/>
        <color theme="1"/>
        <rFont val="Times New Roman"/>
        <family val="1"/>
        <charset val="204"/>
      </rPr>
      <t>"Клуб, концерт оешмалары һәм башкару осталыгын үстерү" төп чарасы</t>
    </r>
  </si>
  <si>
    <r>
      <rPr>
        <sz val="11"/>
        <color theme="1"/>
        <rFont val="Times New Roman"/>
        <family val="1"/>
        <charset val="204"/>
      </rPr>
      <t>08 4 01 00000</t>
    </r>
  </si>
  <si>
    <r>
      <rPr>
        <sz val="11"/>
        <color theme="1"/>
        <rFont val="Times New Roman"/>
        <family val="1"/>
        <charset val="204"/>
      </rPr>
      <t>Клублар һәм мәдәни - ял үзәкләре эшчәнлеген тәэмин итү</t>
    </r>
  </si>
  <si>
    <r>
      <rPr>
        <sz val="11"/>
        <color theme="1"/>
        <rFont val="Times New Roman"/>
        <family val="1"/>
        <charset val="204"/>
      </rPr>
      <t>08 4 01 44091</t>
    </r>
  </si>
  <si>
    <r>
      <rPr>
        <sz val="11"/>
        <color theme="1"/>
        <rFont val="Times New Roman"/>
        <family val="1"/>
        <charset val="204"/>
      </rPr>
      <t>"Мәдәният өлкәсендә башка чаралар уздыру" төп чарасы</t>
    </r>
  </si>
  <si>
    <r>
      <rPr>
        <sz val="11"/>
        <color theme="1"/>
        <rFont val="Times New Roman"/>
        <family val="1"/>
        <charset val="204"/>
      </rPr>
      <t>08 6 01 00000</t>
    </r>
  </si>
  <si>
    <r>
      <rPr>
        <sz val="11"/>
        <color theme="1"/>
        <rFont val="Times New Roman"/>
        <family val="1"/>
        <charset val="204"/>
      </rPr>
      <t>08 6 01 10990</t>
    </r>
  </si>
  <si>
    <r>
      <rPr>
        <sz val="11"/>
        <color theme="1"/>
        <rFont val="Times New Roman"/>
        <family val="1"/>
        <charset val="204"/>
      </rPr>
      <t>Программа чараларын тормышка ашыру</t>
    </r>
  </si>
  <si>
    <r>
      <rPr>
        <sz val="11"/>
        <color theme="1"/>
        <rFont val="Times New Roman"/>
        <family val="1"/>
        <charset val="204"/>
      </rPr>
      <t>"Музей эшен үстерү" төп чарасы</t>
    </r>
  </si>
  <si>
    <r>
      <rPr>
        <sz val="11"/>
        <color theme="1"/>
        <rFont val="Times New Roman"/>
        <family val="1"/>
        <charset val="204"/>
      </rPr>
      <t>08 1 01 00000</t>
    </r>
  </si>
  <si>
    <r>
      <rPr>
        <sz val="11"/>
        <color theme="1"/>
        <rFont val="Times New Roman"/>
        <family val="1"/>
        <charset val="204"/>
      </rPr>
      <t>Музейлар эшчәнлеген тәэмин итү</t>
    </r>
  </si>
  <si>
    <r>
      <rPr>
        <sz val="11"/>
        <color theme="1"/>
        <rFont val="Times New Roman"/>
        <family val="1"/>
        <charset val="204"/>
      </rPr>
      <t>08 1 01 44090</t>
    </r>
  </si>
  <si>
    <r>
      <rPr>
        <sz val="11"/>
        <color theme="1"/>
        <rFont val="Times New Roman"/>
        <family val="1"/>
        <charset val="204"/>
      </rPr>
      <t>"Китапханә эшен үстерү" төп чарасы</t>
    </r>
  </si>
  <si>
    <r>
      <rPr>
        <sz val="11"/>
        <color theme="1"/>
        <rFont val="Times New Roman"/>
        <family val="1"/>
        <charset val="204"/>
      </rPr>
      <t>08 3 01 00000</t>
    </r>
  </si>
  <si>
    <r>
      <rPr>
        <sz val="11"/>
        <color theme="1"/>
        <rFont val="Times New Roman"/>
        <family val="1"/>
        <charset val="204"/>
      </rPr>
      <t xml:space="preserve"> Китапханәләр эшчәнлеген тәэмин итү</t>
    </r>
  </si>
  <si>
    <r>
      <rPr>
        <sz val="11"/>
        <color theme="1"/>
        <rFont val="Times New Roman"/>
        <family val="1"/>
        <charset val="204"/>
      </rPr>
      <t>08 3 01 44090</t>
    </r>
  </si>
  <si>
    <r>
      <rPr>
        <sz val="12"/>
        <color theme="1"/>
        <rFont val="Times New Roman"/>
        <family val="1"/>
        <charset val="204"/>
      </rPr>
      <t>Мәдәният өлкәсендә башка мәсьәләләр</t>
    </r>
  </si>
  <si>
    <r>
      <rPr>
        <sz val="11"/>
        <color theme="1"/>
        <rFont val="Times New Roman"/>
        <family val="1"/>
        <charset val="204"/>
      </rPr>
      <t>«Мәдәният өлкәсендә дәүләт ярдәме» төп чарасы</t>
    </r>
  </si>
  <si>
    <r>
      <rPr>
        <sz val="11"/>
        <color theme="1"/>
        <rFont val="Times New Roman"/>
        <family val="1"/>
        <charset val="204"/>
      </rPr>
      <t>08Ж 01 00000</t>
    </r>
  </si>
  <si>
    <r>
      <rPr>
        <sz val="11"/>
        <color theme="1"/>
        <rFont val="Times New Roman"/>
        <family val="1"/>
        <charset val="204"/>
      </rPr>
      <t>Үзәкләштерелгән бухгалтерия</t>
    </r>
  </si>
  <si>
    <r>
      <rPr>
        <sz val="11"/>
        <color theme="1"/>
        <rFont val="Times New Roman"/>
        <family val="1"/>
        <charset val="204"/>
      </rPr>
      <t>08Ж 01 45200</t>
    </r>
  </si>
  <si>
    <r>
      <rPr>
        <sz val="12"/>
        <color theme="1"/>
        <rFont val="Times New Roman"/>
        <family val="1"/>
        <charset val="204"/>
      </rPr>
      <t>Арча муниципаль районы башкарма комитетының "Мәгариф идарәсе» муниципаль учреждениесе</t>
    </r>
  </si>
  <si>
    <r>
      <rPr>
        <sz val="11"/>
        <color theme="1"/>
        <rFont val="Times New Roman"/>
        <family val="1"/>
        <charset val="204"/>
      </rPr>
      <t xml:space="preserve"> 02 0 00 00000         </t>
    </r>
  </si>
  <si>
    <r>
      <rPr>
        <sz val="11"/>
        <color theme="1"/>
        <rFont val="Times New Roman"/>
        <family val="1"/>
        <charset val="204"/>
      </rPr>
      <t xml:space="preserve"> 02 2 00 00000</t>
    </r>
  </si>
  <si>
    <r>
      <rPr>
        <sz val="11"/>
        <color theme="1"/>
        <rFont val="Times New Roman"/>
        <family val="1"/>
        <charset val="204"/>
      </rPr>
      <t xml:space="preserve"> 02 2 08 25302</t>
    </r>
  </si>
  <si>
    <r>
      <rPr>
        <sz val="11"/>
        <color theme="1"/>
        <rFont val="Times New Roman"/>
        <family val="1"/>
        <charset val="204"/>
      </rPr>
      <t>02 2 08 25302</t>
    </r>
  </si>
  <si>
    <r>
      <rPr>
        <sz val="12"/>
        <color theme="1"/>
        <rFont val="Times New Roman"/>
        <family val="1"/>
        <charset val="204"/>
      </rPr>
      <t>Мәгариф</t>
    </r>
  </si>
  <si>
    <r>
      <rPr>
        <sz val="12"/>
        <color theme="1"/>
        <rFont val="Times New Roman"/>
        <family val="1"/>
        <charset val="204"/>
      </rPr>
      <t>Мәктәпкәчә белем бирү</t>
    </r>
  </si>
  <si>
    <r>
      <rPr>
        <sz val="11"/>
        <color theme="1"/>
        <rFont val="Times New Roman"/>
        <family val="1"/>
        <charset val="204"/>
      </rPr>
      <t>"Мәктәпкәчә белем бирүне гамәлгә ашыру" төп чарасы</t>
    </r>
  </si>
  <si>
    <r>
      <rPr>
        <sz val="11"/>
        <color theme="1"/>
        <rFont val="Times New Roman"/>
        <family val="1"/>
        <charset val="204"/>
      </rPr>
      <t>02 1 03 00000</t>
    </r>
  </si>
  <si>
    <r>
      <rPr>
        <sz val="11"/>
        <color theme="1"/>
        <rFont val="Times New Roman"/>
        <family val="1"/>
        <charset val="204"/>
      </rPr>
      <t>Мәктәпкәчә белем бирү оешмаларын үстерү</t>
    </r>
  </si>
  <si>
    <r>
      <rPr>
        <sz val="11"/>
        <color theme="1"/>
        <rFont val="Times New Roman"/>
        <family val="1"/>
        <charset val="204"/>
      </rPr>
      <t>02 1 03 42000</t>
    </r>
  </si>
  <si>
    <r>
      <rPr>
        <sz val="11"/>
        <color theme="1"/>
        <rFont val="Times New Roman"/>
        <family val="1"/>
        <charset val="204"/>
      </rPr>
      <t>02 1 01 25370</t>
    </r>
  </si>
  <si>
    <r>
      <rPr>
        <sz val="11"/>
        <color theme="1"/>
        <rFont val="Times New Roman"/>
        <family val="1"/>
        <charset val="204"/>
      </rPr>
      <t>"Гомуми белем бирүне гамәлгә ашыру" төп чарасы</t>
    </r>
  </si>
  <si>
    <r>
      <rPr>
        <sz val="11"/>
        <color theme="1"/>
        <rFont val="Times New Roman"/>
        <family val="1"/>
        <charset val="204"/>
      </rPr>
      <t>02 02 02 00000</t>
    </r>
  </si>
  <si>
    <r>
      <rPr>
        <sz val="11"/>
        <color theme="1"/>
        <rFont val="Times New Roman"/>
        <family val="1"/>
        <charset val="204"/>
      </rPr>
      <t>Мәктәп-балалар бакчаларын  да кертеп, гомуми белем бирү оешмаларын үстерү</t>
    </r>
  </si>
  <si>
    <r>
      <rPr>
        <sz val="11"/>
        <color theme="1"/>
        <rFont val="Times New Roman"/>
        <family val="1"/>
        <charset val="204"/>
      </rPr>
      <t>02 02 02 42100</t>
    </r>
  </si>
  <si>
    <r>
      <rPr>
        <sz val="11"/>
        <color theme="1"/>
        <rFont val="Times New Roman"/>
        <family val="1"/>
        <charset val="204"/>
      </rPr>
      <t>Өстәмә гомуми белем бирү программаларын гамәлгә ашыручы күппрофильле өстәмә белем бирү оешмаларын үстерү</t>
    </r>
  </si>
  <si>
    <r>
      <rPr>
        <sz val="11"/>
        <color theme="1"/>
        <rFont val="Times New Roman"/>
        <family val="1"/>
        <charset val="204"/>
      </rPr>
      <t>02 3 01 42310</t>
    </r>
  </si>
  <si>
    <r>
      <rPr>
        <sz val="11"/>
        <color theme="1"/>
        <rFont val="Times New Roman"/>
        <family val="1"/>
        <charset val="204"/>
      </rPr>
      <t>02 2 08 00000</t>
    </r>
  </si>
  <si>
    <r>
      <rPr>
        <sz val="11"/>
        <color theme="1"/>
        <rFont val="Times New Roman"/>
        <family val="1"/>
        <charset val="204"/>
      </rPr>
      <t>02 2 08 25280</t>
    </r>
  </si>
  <si>
    <r>
      <rPr>
        <sz val="11"/>
        <color theme="1"/>
        <rFont val="Times New Roman"/>
        <family val="1"/>
        <charset val="204"/>
      </rPr>
      <t>02 2 08 25301</t>
    </r>
  </si>
  <si>
    <r>
      <rPr>
        <sz val="11"/>
        <color theme="1"/>
        <rFont val="Times New Roman"/>
        <family val="1"/>
        <charset val="204"/>
      </rPr>
      <t xml:space="preserve"> Дәүләт (муниципаль) органнары, казна учреждениеләре, бюджеттан тыш дәүләт фондлары белән идарә итү органнары функцияләрен үтәүне тәэмин итү максатларында персоналга түләү чыгымнары
 </t>
    </r>
  </si>
  <si>
    <r>
      <rPr>
        <sz val="11"/>
        <color theme="1"/>
        <rFont val="Times New Roman"/>
        <family val="1"/>
        <charset val="204"/>
      </rPr>
      <t>Белем бирү оешмалары эшчәнлеген тәэмин итүче оешмалар,укыту-методик кабинетлар,мәктәпара укыту-җитештерү комбинатлары, логопед пунктлары</t>
    </r>
  </si>
  <si>
    <r>
      <rPr>
        <sz val="11"/>
        <color theme="1"/>
        <rFont val="Times New Roman"/>
        <family val="1"/>
        <charset val="204"/>
      </rPr>
      <t>02 5 02 45200</t>
    </r>
  </si>
  <si>
    <r>
      <rPr>
        <sz val="12"/>
        <color theme="1"/>
        <rFont val="Times New Roman"/>
        <family val="1"/>
        <charset val="204"/>
      </rPr>
      <t>Социаль сәясәт</t>
    </r>
  </si>
  <si>
    <r>
      <rPr>
        <sz val="11"/>
        <color theme="1"/>
        <rFont val="Times New Roman"/>
        <family val="1"/>
        <charset val="204"/>
      </rPr>
      <t>Халыкны социаль тәэмин итү</t>
    </r>
  </si>
  <si>
    <r>
      <rPr>
        <sz val="11"/>
        <color theme="1"/>
        <rFont val="Times New Roman"/>
        <family val="1"/>
        <charset val="204"/>
      </rPr>
      <t>Социаль ярдәмнең башка төрләрен күрсәтү (укучыларны тукландыру)</t>
    </r>
  </si>
  <si>
    <r>
      <rPr>
        <sz val="11"/>
        <color theme="1"/>
        <rFont val="Times New Roman"/>
        <family val="1"/>
        <charset val="204"/>
      </rPr>
      <t>03 1 02 05510</t>
    </r>
  </si>
  <si>
    <r>
      <rPr>
        <sz val="12"/>
        <color theme="1"/>
        <rFont val="Times New Roman"/>
        <family val="1"/>
        <charset val="204"/>
      </rPr>
      <t>Гаилә һәм балачакны саклау</t>
    </r>
  </si>
  <si>
    <r>
      <rPr>
        <sz val="11"/>
        <color theme="1"/>
        <rFont val="Times New Roman"/>
        <family val="1"/>
        <charset val="204"/>
      </rPr>
      <t>Мәктәпкәчә белем бирүнең төп гомуми белем бирү программасын гамәлгә ашыручы дәүләт һәм муниципаль белем бирү учреждениеләрендә баланы карап тоткан өчен ата-ана түләвенең бер өлешен компенсацияләү</t>
    </r>
  </si>
  <si>
    <r>
      <rPr>
        <sz val="11"/>
        <color theme="1"/>
        <rFont val="Times New Roman"/>
        <family val="1"/>
        <charset val="204"/>
      </rPr>
      <t>03 5 01 13200</t>
    </r>
  </si>
  <si>
    <r>
      <rPr>
        <sz val="11"/>
        <color theme="1"/>
        <rFont val="Times New Roman"/>
        <family val="1"/>
        <charset val="204"/>
      </rPr>
      <t xml:space="preserve">Социаль тәэмин итү һәм халыкка башка түләүләр </t>
    </r>
  </si>
  <si>
    <r>
      <rPr>
        <sz val="11"/>
        <color theme="1"/>
        <rFont val="Times New Roman"/>
        <family val="1"/>
        <charset val="204"/>
      </rPr>
      <t>"ТР Арча муниципаль районы ФБП" МКУ</t>
    </r>
  </si>
  <si>
    <r>
      <rPr>
        <sz val="12"/>
        <color theme="1"/>
        <rFont val="Times New Roman"/>
        <family val="1"/>
        <charset val="204"/>
      </rPr>
      <t>Муниципаль берәмлекләр бюджетларына гомуми характердагы бюджетара трансфертлар</t>
    </r>
  </si>
  <si>
    <r>
      <rPr>
        <sz val="12"/>
        <color theme="1"/>
        <rFont val="Times New Roman"/>
        <family val="1"/>
        <charset val="204"/>
      </rPr>
      <t>Муниципаль берәмлекләрнең бюджет тәэмин ителешен тигезләүгә дотацияләр</t>
    </r>
  </si>
  <si>
    <r>
      <rPr>
        <sz val="11"/>
        <color theme="1"/>
        <rFont val="Times New Roman"/>
        <family val="1"/>
        <charset val="204"/>
      </rPr>
      <t xml:space="preserve">Бюджетара трансфертлар  </t>
    </r>
  </si>
  <si>
    <r>
      <rPr>
        <sz val="11"/>
        <color theme="1"/>
        <rFont val="Times New Roman"/>
        <family val="1"/>
        <charset val="204"/>
      </rPr>
      <t>99 0 00 80060</t>
    </r>
  </si>
  <si>
    <r>
      <rPr>
        <sz val="12"/>
        <color theme="1"/>
        <rFont val="Times New Roman"/>
        <family val="1"/>
        <charset val="204"/>
      </rPr>
      <t>Арча муниципаль районының Мөлкәт һәм җир мөнәсәбәтләре палатасы</t>
    </r>
  </si>
  <si>
    <r>
      <rPr>
        <sz val="12"/>
        <color theme="1"/>
        <rFont val="Times New Roman"/>
        <family val="1"/>
        <charset val="204"/>
      </rPr>
      <t>Барлык чыгымнар</t>
    </r>
  </si>
  <si>
    <r>
      <rPr>
        <sz val="12"/>
        <color theme="1"/>
        <rFont val="Times New Roman"/>
        <family val="1"/>
        <charset val="204"/>
      </rPr>
      <t>Җирле администрация эшчәнлеге</t>
    </r>
  </si>
  <si>
    <r>
      <rPr>
        <sz val="11"/>
        <color theme="1"/>
        <rFont val="Times New Roman"/>
        <family val="1"/>
        <charset val="204"/>
      </rPr>
      <t>01</t>
    </r>
  </si>
  <si>
    <r>
      <rPr>
        <sz val="12"/>
        <color theme="1"/>
        <rFont val="Times New Roman"/>
        <family val="1"/>
        <charset val="204"/>
      </rPr>
      <t>04</t>
    </r>
  </si>
  <si>
    <r>
      <rPr>
        <sz val="11"/>
        <color theme="1"/>
        <rFont val="Times New Roman"/>
        <family val="1"/>
        <charset val="204"/>
      </rPr>
      <t>100</t>
    </r>
  </si>
  <si>
    <r>
      <rPr>
        <sz val="11"/>
        <color theme="1"/>
        <rFont val="Times New Roman"/>
        <family val="1"/>
        <charset val="204"/>
      </rPr>
      <t>02</t>
    </r>
  </si>
  <si>
    <r>
      <rPr>
        <sz val="11"/>
        <color theme="1"/>
        <rFont val="Times New Roman"/>
        <family val="1"/>
        <charset val="204"/>
      </rPr>
      <t>828</t>
    </r>
  </si>
  <si>
    <r>
      <rPr>
        <sz val="12"/>
        <color theme="1"/>
        <rFont val="Times New Roman"/>
        <family val="1"/>
        <charset val="204"/>
      </rPr>
      <t>03</t>
    </r>
  </si>
  <si>
    <r>
      <rPr>
        <sz val="11"/>
        <color theme="1"/>
        <rFont val="Times New Roman"/>
        <family val="1"/>
        <charset val="204"/>
      </rPr>
      <t>09</t>
    </r>
  </si>
  <si>
    <r>
      <rPr>
        <sz val="11"/>
        <color theme="1"/>
        <rFont val="Times New Roman"/>
        <family val="1"/>
        <charset val="204"/>
      </rPr>
      <t>14</t>
    </r>
  </si>
  <si>
    <r>
      <rPr>
        <sz val="12"/>
        <color theme="1"/>
        <rFont val="Times New Roman"/>
        <family val="1"/>
        <charset val="204"/>
      </rPr>
      <t>Милли иминлек һәм хокук саклау эшчәнлеге өлкәсендә башка мәсьәләләр</t>
    </r>
  </si>
  <si>
    <r>
      <rPr>
        <sz val="12"/>
        <color theme="1"/>
        <rFont val="Times New Roman"/>
        <family val="1"/>
        <charset val="204"/>
      </rPr>
      <t>05</t>
    </r>
  </si>
  <si>
    <r>
      <rPr>
        <sz val="11"/>
        <color theme="1"/>
        <rFont val="Times New Roman"/>
        <family val="1"/>
        <charset val="204"/>
      </rPr>
      <t>06</t>
    </r>
  </si>
  <si>
    <r>
      <rPr>
        <sz val="11"/>
        <color theme="1"/>
        <rFont val="Times New Roman"/>
        <family val="1"/>
        <charset val="204"/>
      </rPr>
      <t>200</t>
    </r>
  </si>
  <si>
    <r>
      <rPr>
        <sz val="12"/>
        <color theme="1"/>
        <rFont val="Times New Roman"/>
        <family val="1"/>
        <charset val="204"/>
      </rPr>
      <t>07</t>
    </r>
  </si>
  <si>
    <r>
      <rPr>
        <sz val="11"/>
        <color theme="1"/>
        <rFont val="Times New Roman"/>
        <family val="1"/>
        <charset val="204"/>
      </rPr>
      <t>08</t>
    </r>
  </si>
  <si>
    <r>
      <rPr>
        <sz val="11"/>
        <color theme="1"/>
        <rFont val="Times New Roman"/>
        <family val="1"/>
        <charset val="204"/>
      </rPr>
      <t>Финанс, салым һәм таможня органнары һәм финанс органнары (финанс-бюджет күзәтчелеге) эшчәнлеген тәэмин итү</t>
    </r>
  </si>
  <si>
    <r>
      <rPr>
        <sz val="11"/>
        <color theme="1"/>
        <rFont val="Times New Roman"/>
        <family val="1"/>
        <charset val="204"/>
      </rPr>
      <t>896</t>
    </r>
  </si>
  <si>
    <r>
      <rPr>
        <sz val="11"/>
        <color theme="1"/>
        <rFont val="Times New Roman"/>
        <family val="1"/>
        <charset val="204"/>
      </rPr>
      <t>13</t>
    </r>
  </si>
  <si>
    <r>
      <rPr>
        <sz val="11"/>
        <color theme="1"/>
        <rFont val="Times New Roman"/>
        <family val="1"/>
        <charset val="204"/>
      </rPr>
      <t>895</t>
    </r>
  </si>
  <si>
    <r>
      <rPr>
        <sz val="12"/>
        <color theme="1"/>
        <rFont val="Times New Roman"/>
        <family val="1"/>
        <charset val="204"/>
      </rPr>
      <t>Белем бирү өлкәсендә башка мәсьәләләр</t>
    </r>
  </si>
  <si>
    <r>
      <rPr>
        <sz val="11"/>
        <color theme="1"/>
        <rFont val="Times New Roman"/>
        <family val="1"/>
        <charset val="204"/>
      </rPr>
      <t xml:space="preserve">99 0 00 29900 </t>
    </r>
  </si>
  <si>
    <r>
      <rPr>
        <sz val="11"/>
        <color theme="1"/>
        <rFont val="Times New Roman"/>
        <family val="1"/>
        <charset val="204"/>
      </rPr>
      <t>Үзәкләштерелгән бухгалтерия эшчәнлеген тәэмин итү</t>
    </r>
  </si>
  <si>
    <r>
      <rPr>
        <sz val="12"/>
        <color theme="1"/>
        <rFont val="Times New Roman"/>
        <family val="1"/>
        <charset val="204"/>
      </rPr>
      <t>99 0 00 92350</t>
    </r>
  </si>
  <si>
    <r>
      <rPr>
        <sz val="11"/>
        <color theme="1"/>
        <rFont val="Times New Roman"/>
        <family val="1"/>
        <charset val="204"/>
      </rPr>
      <t>800</t>
    </r>
  </si>
  <si>
    <r>
      <rPr>
        <sz val="12"/>
        <color theme="1"/>
        <rFont val="Times New Roman"/>
        <family val="1"/>
        <charset val="204"/>
      </rPr>
      <t>Башка түләүләр</t>
    </r>
  </si>
  <si>
    <r>
      <rPr>
        <sz val="11"/>
        <color theme="1"/>
        <rFont val="Times New Roman"/>
        <family val="1"/>
        <charset val="204"/>
      </rPr>
      <t>600</t>
    </r>
  </si>
  <si>
    <r>
      <rPr>
        <sz val="11"/>
        <color theme="1"/>
        <rFont val="Times New Roman"/>
        <family val="1"/>
        <charset val="204"/>
      </rPr>
      <t>99 0 00 02267</t>
    </r>
  </si>
  <si>
    <r>
      <rPr>
        <sz val="11"/>
        <color theme="1"/>
        <rFont val="Times New Roman"/>
        <family val="1"/>
        <charset val="204"/>
      </rPr>
      <t>06 0 00 10990</t>
    </r>
  </si>
  <si>
    <r>
      <rPr>
        <sz val="11"/>
        <color theme="1"/>
        <rFont val="Times New Roman"/>
        <family val="1"/>
        <charset val="204"/>
      </rPr>
      <t>300</t>
    </r>
  </si>
  <si>
    <r>
      <rPr>
        <sz val="12"/>
        <color theme="1"/>
        <rFont val="Times New Roman"/>
        <family val="1"/>
        <charset val="204"/>
      </rPr>
      <t>Балаларга өстәмә белем бирү</t>
    </r>
  </si>
  <si>
    <r>
      <rPr>
        <sz val="11"/>
        <color theme="1"/>
        <rFont val="Times New Roman"/>
        <family val="1"/>
        <charset val="204"/>
      </rPr>
      <t>10</t>
    </r>
  </si>
  <si>
    <r>
      <rPr>
        <sz val="11"/>
        <color theme="1"/>
        <rFont val="Times New Roman"/>
        <family val="1"/>
        <charset val="204"/>
      </rPr>
      <t>99 0 00 29900</t>
    </r>
  </si>
  <si>
    <r>
      <rPr>
        <sz val="11"/>
        <color theme="1"/>
        <rFont val="Times New Roman"/>
        <family val="1"/>
        <charset val="204"/>
      </rPr>
      <t>857</t>
    </r>
  </si>
  <si>
    <r>
      <rPr>
        <sz val="11"/>
        <color theme="1"/>
        <rFont val="Times New Roman"/>
        <family val="1"/>
        <charset val="204"/>
      </rPr>
      <t>874</t>
    </r>
  </si>
  <si>
    <r>
      <rPr>
        <sz val="11"/>
        <color theme="1"/>
        <rFont val="Times New Roman"/>
        <family val="1"/>
        <charset val="204"/>
      </rPr>
      <t>02 0 00 00000</t>
    </r>
  </si>
  <si>
    <r>
      <rPr>
        <sz val="12"/>
        <color theme="1"/>
        <rFont val="Times New Roman"/>
        <family val="1"/>
        <charset val="204"/>
      </rPr>
      <t>99 0 00 25151</t>
    </r>
  </si>
  <si>
    <r>
      <rPr>
        <sz val="11"/>
        <color theme="1"/>
        <rFont val="Times New Roman"/>
        <family val="1"/>
        <charset val="204"/>
      </rPr>
      <t>500</t>
    </r>
  </si>
  <si>
    <r>
      <rPr>
        <sz val="12"/>
        <color theme="1"/>
        <rFont val="Times New Roman"/>
        <family val="1"/>
        <charset val="204"/>
      </rPr>
      <t xml:space="preserve">Башка дәрәҗәдәге хакимият органнары тарафыннан кабул ителгән карарлар нәтиҗәсендә барлыкка килгән өстәмә чыгымнарны компенсацияләү өчен муниципаль берәмлекләр бюджетларына тапшырыла торган бюджетара трансфертлар  </t>
    </r>
  </si>
  <si>
    <r>
      <rPr>
        <sz val="12"/>
        <color theme="1"/>
        <rFont val="Times New Roman"/>
        <family val="1"/>
        <charset val="204"/>
      </rPr>
      <t>Юл хуҗалыгы (юл фонды)</t>
    </r>
  </si>
  <si>
    <r>
      <rPr>
        <sz val="12"/>
        <color theme="1"/>
        <rFont val="Times New Roman"/>
        <family val="1"/>
        <charset val="204"/>
      </rPr>
      <t>Төзекләндерү</t>
    </r>
  </si>
  <si>
    <r>
      <rPr>
        <sz val="11"/>
        <color theme="1"/>
        <rFont val="Times New Roman"/>
        <family val="1"/>
        <charset val="204"/>
      </rPr>
      <t>02 5 00 00000</t>
    </r>
  </si>
  <si>
    <r>
      <rPr>
        <sz val="11"/>
        <color theme="1"/>
        <rFont val="Times New Roman"/>
        <family val="1"/>
        <charset val="204"/>
      </rPr>
      <t>Россия Федерациясендә гомуми юрисдикциядәге федераль судларның присяжный утырышчыларына федераль бюджет акчалары исәбеннән кандидатлар исемлекләрен төзү (үзгәртү)</t>
    </r>
  </si>
  <si>
    <r>
      <rPr>
        <sz val="12"/>
        <color theme="1"/>
        <rFont val="Times New Roman"/>
        <family val="1"/>
        <charset val="204"/>
      </rPr>
      <t>Суд системасы</t>
    </r>
  </si>
  <si>
    <r>
      <rPr>
        <sz val="11"/>
        <color theme="1"/>
        <rFont val="Times New Roman"/>
        <family val="1"/>
        <charset val="204"/>
      </rPr>
      <t>99 0 00 51200</t>
    </r>
  </si>
  <si>
    <r>
      <rPr>
        <sz val="11"/>
        <color theme="1"/>
        <rFont val="Times New Roman"/>
        <family val="1"/>
        <charset val="204"/>
      </rPr>
      <t>Яшьләр сәясәте өлкәсендә дәүләт вәкаләтләрен гамәлгә ашыру чаралары</t>
    </r>
  </si>
  <si>
    <r>
      <rPr>
        <sz val="11"/>
        <color theme="1"/>
        <rFont val="Times New Roman"/>
        <family val="1"/>
        <charset val="204"/>
      </rPr>
      <t>Балигъ булмаганнар эшләре һәм аларның хокукларын яклау комиссияләрен төзү һәм аларның эшчәнлеген оештыру буенча дәүләт вәкаләтләрен гамәлгә ашыру чаралары</t>
    </r>
  </si>
  <si>
    <r>
      <rPr>
        <sz val="11"/>
        <color theme="1"/>
        <rFont val="Times New Roman"/>
        <family val="1"/>
        <charset val="204"/>
      </rPr>
      <t>Административ комиссияләр төзү һәм аларның эшчәнлеген оештыру буенча дәүләт вәкаләтләрен гамәлгә ашыру чаралары</t>
    </r>
  </si>
  <si>
    <r>
      <rPr>
        <sz val="11"/>
        <color theme="1"/>
        <rFont val="Times New Roman"/>
        <family val="1"/>
        <charset val="204"/>
      </rPr>
      <t>Архив эше өлкәсендә дәүләт вәкаләтләрен гамәлгә ашыру чаралары</t>
    </r>
  </si>
  <si>
    <r>
      <rPr>
        <sz val="11"/>
        <color theme="1"/>
        <rFont val="Times New Roman"/>
        <family val="1"/>
        <charset val="204"/>
      </rPr>
      <t>"Архив эшен үстерү" ярдәмче программасын гамәлгә ашыру чаралары</t>
    </r>
  </si>
  <si>
    <r>
      <rPr>
        <sz val="11"/>
        <color theme="1"/>
        <rFont val="Times New Roman"/>
        <family val="1"/>
        <charset val="204"/>
      </rPr>
      <t>"Татарстан Республикасы гражданнарына социаль ярдәм күрсәтү" дәүләт программасын гамәлгә ашыру чаралары</t>
    </r>
  </si>
  <si>
    <r>
      <rPr>
        <sz val="11"/>
        <color theme="1"/>
        <rFont val="Times New Roman"/>
        <family val="1"/>
        <charset val="204"/>
      </rPr>
      <t>"Опекуннарга һәм тәрбиягә бала алган ата-аналарга дәүләт ярдәме күрсәтү" ярдәмче программасы</t>
    </r>
  </si>
  <si>
    <r>
      <rPr>
        <sz val="11"/>
        <color theme="1"/>
        <rFont val="Times New Roman"/>
        <family val="1"/>
        <charset val="204"/>
      </rPr>
      <t>Опека һәм попечительлек өлкәсендә дәүләт вәкаләтләрен гамәлгә ашыру буенча чаралар</t>
    </r>
  </si>
  <si>
    <r>
      <rPr>
        <sz val="11"/>
        <color theme="1"/>
        <rFont val="Times New Roman"/>
        <family val="1"/>
        <charset val="204"/>
      </rPr>
      <t>Хәрби комиссариатлары булмаган территорияләрдә федераль бюджет акчалары исәбеннән беренчел хәрби исәпкә алуны гамәлгә ашыру</t>
    </r>
  </si>
  <si>
    <r>
      <rPr>
        <sz val="12"/>
        <color theme="1"/>
        <rFont val="Times New Roman"/>
        <family val="1"/>
        <charset val="204"/>
      </rPr>
      <t>Транспорт</t>
    </r>
  </si>
  <si>
    <r>
      <rPr>
        <sz val="11"/>
        <color theme="1"/>
        <rFont val="Times New Roman"/>
        <family val="1"/>
        <charset val="204"/>
      </rPr>
      <t xml:space="preserve">Транспортның башка төрләре өлкәсендә аерым чаралар	</t>
    </r>
  </si>
  <si>
    <r>
      <rPr>
        <sz val="11"/>
        <color theme="1"/>
        <rFont val="Times New Roman"/>
        <family val="1"/>
        <charset val="204"/>
      </rPr>
      <t>99 0 00 03170</t>
    </r>
  </si>
  <si>
    <r>
      <rPr>
        <sz val="11"/>
        <color theme="1"/>
        <rFont val="Times New Roman"/>
        <family val="1"/>
        <charset val="204"/>
      </rPr>
      <t>«Хокук бозуларны һәм җинаятьләрне профилактикалау эшчәнлеген камилләштерү» төп чарасы</t>
    </r>
  </si>
  <si>
    <r>
      <rPr>
        <sz val="11"/>
        <color theme="1"/>
        <rFont val="Times New Roman"/>
        <family val="1"/>
        <charset val="204"/>
      </rPr>
      <t>Халыкның аерым категорияләренә социаль ярдәм күрсәтү</t>
    </r>
  </si>
  <si>
    <r>
      <rPr>
        <sz val="11"/>
        <color theme="1"/>
        <rFont val="Times New Roman"/>
        <family val="1"/>
        <charset val="204"/>
      </rPr>
      <t>03 1 01 05530</t>
    </r>
  </si>
  <si>
    <r>
      <rPr>
        <sz val="11"/>
        <color theme="1"/>
        <rFont val="Times New Roman"/>
        <family val="1"/>
        <charset val="204"/>
      </rPr>
      <t>Гражданнарның аерым категорияләренә социаль ярдәм чараларын күрсәтү төп чарасы</t>
    </r>
  </si>
  <si>
    <r>
      <rPr>
        <sz val="11"/>
        <color theme="1"/>
        <rFont val="Times New Roman"/>
        <family val="1"/>
        <charset val="204"/>
      </rPr>
      <t>03 1 01 00000</t>
    </r>
  </si>
  <si>
    <r>
      <rPr>
        <sz val="11"/>
        <color theme="1"/>
        <rFont val="Times New Roman"/>
        <family val="1"/>
        <charset val="204"/>
      </rPr>
      <t>"Татарстан Республикасы мәгарифен һәм фәнне үстерү" дәүләт программасын гамәлгә ашыру чаралары</t>
    </r>
  </si>
  <si>
    <r>
      <rPr>
        <sz val="11"/>
        <color theme="1"/>
        <rFont val="Times New Roman"/>
        <family val="1"/>
        <charset val="204"/>
      </rPr>
      <t>Мәгариф өлкәсендә дәүләт вәкаләтләрен гамәлгә ашыру чаралары</t>
    </r>
  </si>
  <si>
    <r>
      <rPr>
        <sz val="11"/>
        <color theme="1"/>
        <rFont val="Times New Roman"/>
        <family val="1"/>
        <charset val="204"/>
      </rPr>
      <t>Мәгълүмати-методик тәэмин итү өлкәсендә дәүләт вәкаләтләрен гамәлгә ашыру чаралары</t>
    </r>
  </si>
  <si>
    <r>
      <rPr>
        <sz val="11"/>
        <color theme="1"/>
        <rFont val="Times New Roman"/>
        <family val="1"/>
        <charset val="204"/>
      </rPr>
      <t>"Белем бирү сыйфатын бәяләү системасын үстерү" ярдәмче программасын гамәлгә ашыру чаралары</t>
    </r>
  </si>
  <si>
    <r>
      <rPr>
        <sz val="11"/>
        <color theme="1"/>
        <rFont val="Times New Roman"/>
        <family val="1"/>
        <charset val="204"/>
      </rPr>
      <t>"Архив эше өлкәсендә дәүләт сәясәтен гамәлгә ашыру" төп чарасы</t>
    </r>
  </si>
  <si>
    <r>
      <rPr>
        <sz val="11"/>
        <color theme="1"/>
        <rFont val="Times New Roman"/>
        <family val="1"/>
        <charset val="204"/>
      </rPr>
      <t>Муниципаль мәктәпкәчә белем бирү оешмаларында һәркем өчен мөмкин булган һәм түләүсез мәктәпкәчә белем алуга хокукларны гамәлгә ашыруның дәүләт гарантияләрен тәэмин итү</t>
    </r>
  </si>
  <si>
    <r>
      <rPr>
        <sz val="11"/>
        <color theme="1"/>
        <rFont val="Times New Roman"/>
        <family val="1"/>
        <charset val="204"/>
      </rPr>
      <t>"Муниципаль гомуми белем бирү оешмаларында балаларга өстәмә белем бирү, һәркем өчен мөмкин булган һәм түләүсез мәктәпкәчә, башлангыч гомуми, төп гомуми, урта гомуми белем  алуга хокукларны гамәлгә ашыруның дәүләт гарантияләрен тәэмин итү" төп чарасы</t>
    </r>
  </si>
  <si>
    <r>
      <rPr>
        <sz val="11"/>
        <color theme="1"/>
        <rFont val="Times New Roman"/>
        <family val="1"/>
        <charset val="204"/>
      </rPr>
      <t xml:space="preserve"> Муниципаль гомуми белем бирү оешмаларында һәркем өчен мөмкин булган һәм түләүсез мәктәпкәчә, башлангыч гомуми, төп гомуми, урта гомуми белем алуга хокукларны гамәлгә ашыруның дәүләт гарантияләрен тәэмин итү, муниципаль гомуми белем бирү оешмаларында балаларга өстәмә белем бирүне тәэмин итү</t>
    </r>
  </si>
  <si>
    <r>
      <rPr>
        <sz val="11"/>
        <color theme="1"/>
        <rFont val="Times New Roman"/>
        <family val="1"/>
        <charset val="204"/>
      </rPr>
      <t>00</t>
    </r>
  </si>
  <si>
    <r>
      <rPr>
        <sz val="12"/>
        <color theme="1"/>
        <rFont val="Times New Roman"/>
        <family val="1"/>
        <charset val="204"/>
      </rPr>
      <t>Арча муниципаль районы контроль-хисап палатасы</t>
    </r>
  </si>
  <si>
    <r>
      <rPr>
        <sz val="11"/>
        <color theme="1"/>
        <rFont val="Times New Roman"/>
        <family val="1"/>
        <charset val="204"/>
      </rPr>
      <t>897</t>
    </r>
  </si>
  <si>
    <r>
      <rPr>
        <sz val="12"/>
        <color theme="1"/>
        <rFont val="Times New Roman"/>
        <family val="1"/>
        <charset val="204"/>
      </rPr>
      <t>Физик культура</t>
    </r>
  </si>
  <si>
    <r>
      <rPr>
        <sz val="11"/>
        <color theme="1"/>
        <rFont val="Times New Roman"/>
        <family val="1"/>
        <charset val="204"/>
      </rPr>
      <t>11</t>
    </r>
  </si>
  <si>
    <r>
      <rPr>
        <sz val="11"/>
        <color theme="1"/>
        <rFont val="Times New Roman"/>
        <family val="1"/>
        <charset val="204"/>
      </rPr>
      <t>"Ятим балаларны һәм ата-ана каравыннан мәхрүм калган балаларны гаиләгә тәрбиягә урнаштыру өчен уңайлы шартлар тудыру" төп чарасы</t>
    </r>
  </si>
  <si>
    <r>
      <rPr>
        <sz val="11"/>
        <color theme="1"/>
        <rFont val="Times New Roman"/>
        <family val="1"/>
        <charset val="204"/>
      </rPr>
      <t>03 5 03 00000</t>
    </r>
  </si>
  <si>
    <r>
      <rPr>
        <sz val="11"/>
        <color theme="1"/>
        <rFont val="Times New Roman"/>
        <family val="1"/>
        <charset val="204"/>
      </rPr>
      <t>Халыкка социаль ярдәм күрсәтү чараларын тәэмин итү</t>
    </r>
  </si>
  <si>
    <r>
      <rPr>
        <sz val="11"/>
        <color theme="1"/>
        <rFont val="Times New Roman"/>
        <family val="1"/>
        <charset val="204"/>
      </rPr>
      <t>03 1 01 05520</t>
    </r>
  </si>
  <si>
    <r>
      <rPr>
        <sz val="11"/>
        <color theme="1"/>
        <rFont val="Times New Roman"/>
        <family val="1"/>
        <charset val="204"/>
      </rPr>
      <t>03 5 01 00000</t>
    </r>
  </si>
  <si>
    <r>
      <rPr>
        <sz val="11"/>
        <color theme="1"/>
        <rFont val="Times New Roman"/>
        <family val="1"/>
        <charset val="204"/>
      </rPr>
      <t>"Гаиләләргә социаль ярдәм чаралары системасын үстерү" төп чарасы</t>
    </r>
  </si>
  <si>
    <r>
      <rPr>
        <sz val="11"/>
        <color theme="1"/>
        <rFont val="Times New Roman"/>
        <family val="1"/>
        <charset val="204"/>
      </rPr>
      <t>"Опекуннарга һәм тәрбиягә бала алучы ата-аналарга дәүләт ярдәме күрсәтү" ярдәмче программасы</t>
    </r>
  </si>
  <si>
    <r>
      <rPr>
        <sz val="11"/>
        <color theme="1"/>
        <rFont val="Times New Roman"/>
        <family val="1"/>
        <charset val="204"/>
      </rPr>
      <t>"Татарстан Республикасы гражданнарына социаль ярдәм күрсәтү" дәүләт программасын гамәлгә ашыру буенча чаралар</t>
    </r>
  </si>
  <si>
    <r>
      <rPr>
        <sz val="11"/>
        <color theme="1"/>
        <rFont val="Times New Roman"/>
        <family val="1"/>
        <charset val="204"/>
      </rPr>
      <t>03 5 03 13110</t>
    </r>
  </si>
  <si>
    <r>
      <rPr>
        <sz val="11"/>
        <color theme="1"/>
        <rFont val="Times New Roman"/>
        <family val="1"/>
        <charset val="204"/>
      </rPr>
      <t xml:space="preserve">03 5 03 13120 </t>
    </r>
  </si>
  <si>
    <r>
      <rPr>
        <sz val="11"/>
        <color theme="1"/>
        <rFont val="Times New Roman"/>
        <family val="1"/>
        <charset val="204"/>
      </rPr>
      <t xml:space="preserve">03 5 03 13130 </t>
    </r>
  </si>
  <si>
    <r>
      <rPr>
        <sz val="11"/>
        <color theme="1"/>
        <rFont val="Times New Roman"/>
        <family val="1"/>
        <charset val="204"/>
      </rPr>
      <t>Тәрбиягә бала алган гаиләгә балаларны матди тәэмит иткән өчен түләүләр</t>
    </r>
  </si>
  <si>
    <r>
      <rPr>
        <sz val="11"/>
        <color theme="1"/>
        <rFont val="Times New Roman"/>
        <family val="1"/>
        <charset val="204"/>
      </rPr>
      <t>Тәрбиягә бала алган ата-аналарга түләүләр</t>
    </r>
  </si>
  <si>
    <r>
      <rPr>
        <sz val="11"/>
        <color theme="1"/>
        <rFont val="Times New Roman"/>
        <family val="1"/>
        <charset val="204"/>
      </rPr>
      <t>Опекуннарның гаиләләренә балаларны матди тәэмин иткән өчен түләүләр</t>
    </r>
  </si>
  <si>
    <r>
      <rPr>
        <sz val="11"/>
        <color theme="1"/>
        <rFont val="Times New Roman"/>
        <family val="1"/>
        <charset val="204"/>
      </rPr>
      <t>03 1 00 00000</t>
    </r>
  </si>
  <si>
    <r>
      <rPr>
        <sz val="11"/>
        <color theme="1"/>
        <rFont val="Times New Roman"/>
        <family val="1"/>
        <charset val="204"/>
      </rPr>
      <t>99 0 00 25131</t>
    </r>
  </si>
  <si>
    <r>
      <rPr>
        <sz val="11"/>
        <color theme="1"/>
        <rFont val="Times New Roman"/>
        <family val="1"/>
        <charset val="204"/>
      </rPr>
      <t>20 0 11 10990</t>
    </r>
  </si>
  <si>
    <r>
      <rPr>
        <sz val="11"/>
        <color theme="1"/>
        <rFont val="Times New Roman"/>
        <family val="1"/>
        <charset val="204"/>
      </rPr>
      <t>20 0 00 00000</t>
    </r>
  </si>
  <si>
    <r>
      <rPr>
        <sz val="11"/>
        <color theme="1"/>
        <rFont val="Times New Roman"/>
        <family val="1"/>
        <charset val="204"/>
      </rPr>
      <t>"Арча муниципаль районында дәүләт милли сәясәтен тормышка ашыру" муниципаль программасы</t>
    </r>
  </si>
  <si>
    <r>
      <rPr>
        <b/>
        <sz val="12"/>
        <color theme="1"/>
        <rFont val="Times New Roman"/>
        <family val="1"/>
        <charset val="204"/>
      </rPr>
      <t>Касса үтәлеше</t>
    </r>
  </si>
  <si>
    <r>
      <rPr>
        <sz val="11"/>
        <color rgb="FF000000"/>
        <rFont val="Times New Roman"/>
        <family val="1"/>
        <charset val="204"/>
      </rPr>
      <t>"Арча муниципаль районында яшьләр сәясәтен үстерү" төп чарасы</t>
    </r>
  </si>
  <si>
    <r>
      <rPr>
        <sz val="12"/>
        <color theme="1"/>
        <rFont val="Times New Roman"/>
        <family val="1"/>
        <charset val="204"/>
      </rPr>
      <t>"Арча муниципаль районының яшьләр сәясәте" ярдәмче программасы</t>
    </r>
  </si>
  <si>
    <r>
      <rPr>
        <sz val="12"/>
        <color theme="1"/>
        <rFont val="Times New Roman"/>
        <family val="1"/>
        <charset val="204"/>
      </rPr>
      <t>"Арча муниципаль районында яшьләр сәясәтен үстерү" муниципаль программасы</t>
    </r>
  </si>
  <si>
    <r>
      <rPr>
        <sz val="12"/>
        <color theme="1"/>
        <rFont val="Times New Roman"/>
        <family val="1"/>
        <charset val="204"/>
      </rPr>
      <t>"Татарстан Республикасы Арча муниципаль районында физик культура һәм спортны үстерү" муниципаль программасы</t>
    </r>
  </si>
  <si>
    <r>
      <rPr>
        <sz val="11"/>
        <color theme="1"/>
        <rFont val="Times New Roman"/>
        <family val="1"/>
        <charset val="204"/>
      </rPr>
      <t>02 3 01 S0050</t>
    </r>
  </si>
  <si>
    <r>
      <rPr>
        <sz val="11"/>
        <color theme="1"/>
        <rFont val="Times New Roman"/>
        <family val="1"/>
        <charset val="204"/>
      </rPr>
      <t>Өстәмә гомуми белем бирү программаларын субсидияләр исәбеннән гамәлгә ашыра торган өстәмә белем бирү оешмаларын үстерү</t>
    </r>
  </si>
  <si>
    <r>
      <rPr>
        <sz val="11"/>
        <color theme="1"/>
        <rFont val="Times New Roman"/>
        <family val="1"/>
        <charset val="204"/>
      </rPr>
      <t>06 0 00 00000</t>
    </r>
  </si>
  <si>
    <r>
      <rPr>
        <sz val="11"/>
        <color theme="1"/>
        <rFont val="Times New Roman"/>
        <family val="1"/>
        <charset val="204"/>
      </rPr>
      <t>02 1 03 S0050</t>
    </r>
  </si>
  <si>
    <r>
      <rPr>
        <sz val="11"/>
        <color theme="1"/>
        <rFont val="Times New Roman"/>
        <family val="1"/>
        <charset val="204"/>
      </rPr>
      <t>Мәктәпкәчә белем бирү учреждениеләрен субсидия хисабына үстерү</t>
    </r>
  </si>
  <si>
    <r>
      <rPr>
        <sz val="11"/>
        <color theme="1"/>
        <rFont val="Times New Roman"/>
        <family val="1"/>
        <charset val="204"/>
      </rPr>
      <t>Мәктәп-балалар бакчаларын да кертеп, субсидияләр хисабына гомуми белем бирү оешмаларын үстерү</t>
    </r>
  </si>
  <si>
    <r>
      <rPr>
        <sz val="11"/>
        <color theme="1"/>
        <rFont val="Times New Roman"/>
        <family val="1"/>
        <charset val="204"/>
      </rPr>
      <t>02 2 02 S0050</t>
    </r>
  </si>
  <si>
    <r>
      <rPr>
        <sz val="11"/>
        <color theme="1"/>
        <rFont val="Times New Roman"/>
        <family val="1"/>
        <charset val="204"/>
      </rPr>
      <t>«Гомуми белем бирүне, инклюзивны да кертеп, үстерү һәм әлеге өлкә хезмәткәрләренең квалификациясен күтәрү» ярдәмче программасы</t>
    </r>
  </si>
  <si>
    <r>
      <rPr>
        <sz val="11"/>
        <color theme="1"/>
        <rFont val="Times New Roman"/>
        <family val="1"/>
        <charset val="204"/>
      </rPr>
      <t>99 0 00 S0040</t>
    </r>
  </si>
  <si>
    <r>
      <rPr>
        <sz val="11"/>
        <color theme="1"/>
        <rFont val="Times New Roman"/>
        <family val="1"/>
        <charset val="204"/>
      </rPr>
      <t>38 0 00 00000</t>
    </r>
  </si>
  <si>
    <r>
      <rPr>
        <sz val="11"/>
        <color theme="1"/>
        <rFont val="Times New Roman"/>
        <family val="1"/>
        <charset val="204"/>
      </rPr>
      <t>"Арча муниципаль районында мәгарифне үстерү" муниципаль программасы</t>
    </r>
  </si>
  <si>
    <r>
      <rPr>
        <sz val="11"/>
        <color theme="1"/>
        <rFont val="Times New Roman"/>
        <family val="1"/>
        <charset val="204"/>
      </rPr>
      <t>"Арча муниципаль районында мәдәниятне үстерү" муниципаль программасы</t>
    </r>
  </si>
  <si>
    <r>
      <rPr>
        <sz val="11"/>
        <color theme="1"/>
        <rFont val="Times New Roman"/>
        <family val="1"/>
        <charset val="204"/>
      </rPr>
      <t>"Татарстан Республикасы Арча муниципаль районында хокук бозуларны һәм җинаятьләрне профилактикалау эшчәнлеген оештыру" муниципаль программасы</t>
    </r>
  </si>
  <si>
    <r>
      <rPr>
        <sz val="12"/>
        <color theme="1"/>
        <rFont val="Times New Roman"/>
        <family val="1"/>
        <charset val="204"/>
      </rPr>
      <t>Халыкны һәм территорияне табигый һәм техноген характердагы гадәттән тыш хәлләрдән саклау, янгын куркынычсызлыгы</t>
    </r>
  </si>
  <si>
    <r>
      <rPr>
        <sz val="11"/>
        <color theme="1"/>
        <rFont val="Times New Roman"/>
        <family val="1"/>
        <charset val="204"/>
      </rPr>
      <t>Халыкны һәм территорияне табигый һәм техноген характердагы гадәттән тыш хәлләрдән саклау</t>
    </r>
  </si>
  <si>
    <r>
      <rPr>
        <sz val="11"/>
        <color theme="1"/>
        <rFont val="Times New Roman"/>
        <family val="1"/>
        <charset val="204"/>
      </rPr>
      <t>38 3 01 43100</t>
    </r>
  </si>
  <si>
    <r>
      <rPr>
        <sz val="11"/>
        <color theme="1"/>
        <rFont val="Times New Roman"/>
        <family val="1"/>
        <charset val="204"/>
      </rPr>
      <t>38 3 01 0000</t>
    </r>
  </si>
  <si>
    <r>
      <rPr>
        <sz val="11"/>
        <color theme="1"/>
        <rFont val="Times New Roman"/>
        <family val="1"/>
        <charset val="204"/>
      </rPr>
      <t>38 3 00 0000</t>
    </r>
  </si>
  <si>
    <r>
      <rPr>
        <sz val="11"/>
        <color theme="1"/>
        <rFont val="Times New Roman"/>
        <family val="1"/>
        <charset val="204"/>
      </rPr>
      <t>38 3 01 43190</t>
    </r>
  </si>
  <si>
    <r>
      <rPr>
        <sz val="11"/>
        <color theme="1"/>
        <rFont val="Times New Roman"/>
        <family val="1"/>
        <charset val="204"/>
      </rPr>
      <t xml:space="preserve">"Татарстан Республикасы Арча муниципаль районы балаларына һәм яшьләргә патриотик тәрбия бирү" муниципаль программасы </t>
    </r>
  </si>
  <si>
    <r>
      <rPr>
        <sz val="11"/>
        <color theme="1"/>
        <rFont val="Times New Roman"/>
        <family val="1"/>
        <charset val="204"/>
      </rPr>
      <t>38 5 01 00000</t>
    </r>
  </si>
  <si>
    <r>
      <rPr>
        <sz val="11"/>
        <color theme="1"/>
        <rFont val="Times New Roman"/>
        <family val="1"/>
        <charset val="204"/>
      </rPr>
      <t>38 5 01 10990</t>
    </r>
  </si>
  <si>
    <r>
      <rPr>
        <sz val="11"/>
        <color theme="1"/>
        <rFont val="Times New Roman"/>
        <family val="1"/>
        <charset val="204"/>
      </rPr>
      <t>37 0 00 00000</t>
    </r>
  </si>
  <si>
    <r>
      <rPr>
        <sz val="12"/>
        <color theme="1"/>
        <rFont val="Times New Roman"/>
        <family val="1"/>
        <charset val="204"/>
      </rPr>
      <t>"Арча муниципаль районында физик культура һәм спортны үстерү" ярдәмче программасы</t>
    </r>
  </si>
  <si>
    <r>
      <rPr>
        <sz val="11"/>
        <color theme="1"/>
        <rFont val="Times New Roman"/>
        <family val="1"/>
        <charset val="204"/>
      </rPr>
      <t>37 2 00 00000</t>
    </r>
  </si>
  <si>
    <r>
      <rPr>
        <sz val="12"/>
        <color theme="1"/>
        <rFont val="Times New Roman"/>
        <family val="1"/>
        <charset val="204"/>
      </rPr>
      <t>"Арча муниципаль районында физик культура һәм спорт өлкәсендә дәүләт сәясәтен гамәлгә ашыру» төп чарасы</t>
    </r>
  </si>
  <si>
    <r>
      <rPr>
        <sz val="11"/>
        <color theme="1"/>
        <rFont val="Times New Roman"/>
        <family val="1"/>
        <charset val="204"/>
      </rPr>
      <t>37 2 01 00000</t>
    </r>
  </si>
  <si>
    <r>
      <rPr>
        <sz val="12"/>
        <color theme="1"/>
        <rFont val="Times New Roman"/>
        <family val="1"/>
        <charset val="204"/>
      </rPr>
      <t>Спорт мәктәпләре эшчәнлеген тәэмин итү</t>
    </r>
  </si>
  <si>
    <r>
      <rPr>
        <sz val="11"/>
        <color theme="1"/>
        <rFont val="Times New Roman"/>
        <family val="1"/>
        <charset val="204"/>
      </rPr>
      <t>37 2 01 48220</t>
    </r>
  </si>
  <si>
    <r>
      <rPr>
        <sz val="12"/>
        <color theme="1"/>
        <rFont val="Times New Roman"/>
        <family val="1"/>
        <charset val="204"/>
      </rPr>
      <t>Мәктәптән тыш балалар белән эшләү учреждениеләрендә эшләүче тренер-укытучыларга һәм спортчы-инструкторларга ярдәм итүгә юнәлдерелгән чаралар</t>
    </r>
  </si>
  <si>
    <r>
      <rPr>
        <sz val="12"/>
        <color theme="1"/>
        <rFont val="Times New Roman"/>
        <family val="1"/>
        <charset val="204"/>
      </rPr>
      <t>37 2 01 42330</t>
    </r>
  </si>
  <si>
    <r>
      <rPr>
        <sz val="11"/>
        <color theme="1"/>
        <rFont val="Times New Roman"/>
        <family val="1"/>
        <charset val="204"/>
      </rPr>
      <t>Мәгариф өлкәсендә яшь белгечләргә ярдәм итүгә юнәлдерелгән чаралар</t>
    </r>
  </si>
  <si>
    <r>
      <rPr>
        <sz val="11"/>
        <color theme="1"/>
        <rFont val="Times New Roman"/>
        <family val="1"/>
        <charset val="204"/>
      </rPr>
      <t>37 2 01 43620</t>
    </r>
  </si>
  <si>
    <r>
      <rPr>
        <sz val="12"/>
        <color theme="1"/>
        <rFont val="Times New Roman"/>
        <family val="1"/>
        <charset val="204"/>
      </rPr>
      <t>Массакүләм спорт</t>
    </r>
  </si>
  <si>
    <r>
      <rPr>
        <sz val="11"/>
        <color theme="1"/>
        <rFont val="Times New Roman"/>
        <family val="1"/>
        <charset val="204"/>
      </rPr>
      <t>37 1 00 00000</t>
    </r>
  </si>
  <si>
    <r>
      <rPr>
        <sz val="11"/>
        <color theme="1"/>
        <rFont val="Times New Roman"/>
        <family val="1"/>
        <charset val="204"/>
      </rPr>
      <t>37 1 01 00000</t>
    </r>
  </si>
  <si>
    <r>
      <rPr>
        <sz val="12"/>
        <color theme="1"/>
        <rFont val="Times New Roman"/>
        <family val="1"/>
        <charset val="204"/>
      </rPr>
      <t>Массакүләм спорт өлкәсендә физик культура һәм спорт чаралары</t>
    </r>
  </si>
  <si>
    <r>
      <rPr>
        <sz val="11"/>
        <color theme="1"/>
        <rFont val="Times New Roman"/>
        <family val="1"/>
        <charset val="204"/>
      </rPr>
      <t>37 1 01 12870</t>
    </r>
  </si>
  <si>
    <r>
      <rPr>
        <sz val="12"/>
        <color theme="1"/>
        <rFont val="Times New Roman"/>
        <family val="1"/>
        <charset val="204"/>
      </rPr>
      <t>Арча район Советы</t>
    </r>
  </si>
  <si>
    <r>
      <rPr>
        <sz val="11"/>
        <color theme="1"/>
        <rFont val="Times New Roman"/>
        <family val="1"/>
        <charset val="204"/>
      </rPr>
      <t>829</t>
    </r>
  </si>
  <si>
    <r>
      <rPr>
        <sz val="11"/>
        <color theme="1"/>
        <rFont val="Times New Roman"/>
        <family val="1"/>
        <charset val="204"/>
      </rPr>
      <t>СОЦИАЛЬ СӘЯСӘТ</t>
    </r>
  </si>
  <si>
    <r>
      <rPr>
        <sz val="11"/>
        <color theme="1"/>
        <rFont val="Times New Roman"/>
        <family val="1"/>
        <charset val="204"/>
      </rPr>
      <t>«Социаль түләүләр» ярдәмче программасы</t>
    </r>
  </si>
  <si>
    <r>
      <rPr>
        <sz val="11"/>
        <color theme="1"/>
        <rFont val="Times New Roman"/>
        <family val="1"/>
        <charset val="204"/>
      </rPr>
      <t>Муниципаль гомуми белем бирү оешмаларында Һәркем өчен мөмкин булган һәм түләүсез башлангыч гомуми, төп гомуми, урта гомуми белем алуга хокукларны гамәлгә ашыруның дәүләт гарантияләрен тәэмин итү, балаларга өстәмә белем бирүне тәэмин итү, сыйныф җитәкчелеге өчен айлык акчалата түләүләрне тәэмин итү өлешендә муниципаль гомуми белем бирү оешмаларында балаларга өстәмә белем бирүне тәэмин итү</t>
    </r>
  </si>
  <si>
    <r>
      <rPr>
        <sz val="11"/>
        <color theme="1"/>
        <rFont val="Times New Roman"/>
        <family val="1"/>
        <charset val="204"/>
      </rPr>
      <t>02 2 08 53031</t>
    </r>
  </si>
  <si>
    <r>
      <rPr>
        <sz val="11"/>
        <color theme="1"/>
        <rFont val="Times New Roman"/>
        <family val="1"/>
        <charset val="204"/>
      </rPr>
      <t>"Гомуми белем бирү системасын модернизацияләү, мәгариф өлкәсендә чаралар үткәрү" төп чарасы</t>
    </r>
  </si>
  <si>
    <r>
      <rPr>
        <sz val="11"/>
        <color theme="1"/>
        <rFont val="Times New Roman"/>
        <family val="1"/>
        <charset val="204"/>
      </rPr>
      <t>02 2 09 00000</t>
    </r>
  </si>
  <si>
    <r>
      <rPr>
        <sz val="11"/>
        <color theme="1"/>
        <rFont val="Times New Roman"/>
        <family val="1"/>
        <charset val="204"/>
      </rPr>
      <t>Муниципаль белем бирү оешмаларында башлангыч гомуми белем алучы укучыларны бушлай кайнар ризык белән тәэмин итүне оештыру</t>
    </r>
  </si>
  <si>
    <r>
      <rPr>
        <sz val="11"/>
        <color theme="1"/>
        <rFont val="Times New Roman"/>
        <family val="1"/>
        <charset val="204"/>
      </rPr>
      <t>02 2 09 L3040</t>
    </r>
  </si>
  <si>
    <r>
      <rPr>
        <sz val="11"/>
        <color theme="1"/>
        <rFont val="Times New Roman"/>
        <family val="1"/>
        <charset val="204"/>
      </rPr>
      <t xml:space="preserve">Гражданлык хәле актларын федераль бюджет акчалары исәбеннән дәүләт теркәвенә алу  </t>
    </r>
  </si>
  <si>
    <r>
      <rPr>
        <sz val="12"/>
        <color theme="1"/>
        <rFont val="Times New Roman"/>
        <family val="1"/>
        <charset val="204"/>
      </rPr>
      <t>Су хуҗалыгы</t>
    </r>
  </si>
  <si>
    <r>
      <rPr>
        <sz val="12"/>
        <color theme="1"/>
        <rFont val="Times New Roman"/>
        <family val="1"/>
        <charset val="204"/>
      </rPr>
      <t>Коммуналь хуҗалык</t>
    </r>
  </si>
  <si>
    <r>
      <rPr>
        <sz val="11"/>
        <color theme="1"/>
        <rFont val="Times New Roman"/>
        <family val="1"/>
        <charset val="204"/>
      </rPr>
      <t>Җирлекләрнең бюджет тәэмин ителешен тигезләүгә субсидияләр исәбенә дотацияләр</t>
    </r>
  </si>
  <si>
    <r>
      <rPr>
        <sz val="11"/>
        <color theme="1"/>
        <rFont val="Times New Roman"/>
        <family val="1"/>
        <charset val="204"/>
      </rPr>
      <t xml:space="preserve">Җирлекләр бюджетларына дотацияләр исәпләү һәм бирү дәүләт вәкаләтләрен  гамәлгә ашыруга  финанслау чыганагы булып субвенцияләр торган җирлекләрнең бюджет тәэмин ителешен тигезләүгә дотацияләр </t>
    </r>
  </si>
  <si>
    <r>
      <rPr>
        <sz val="12"/>
        <color theme="1"/>
        <rFont val="Times New Roman"/>
        <family val="1"/>
        <charset val="204"/>
      </rPr>
      <t>«Татарстан Республикасы Арча муниципаль районында хокук бозуларны һәм җинаятьләрне профилактикалау эшчәнлеген оештыру" максатчан программасы</t>
    </r>
  </si>
  <si>
    <r>
      <rPr>
        <sz val="11"/>
        <color theme="1"/>
        <rFont val="Times New Roman"/>
        <family val="1"/>
        <charset val="204"/>
      </rPr>
      <t>Яшьләр сәясәте учреждениеләре эшчәнлеген тәэмин итү</t>
    </r>
  </si>
  <si>
    <r>
      <rPr>
        <sz val="11"/>
        <color theme="1"/>
        <rFont val="Times New Roman"/>
        <family val="1"/>
        <charset val="204"/>
      </rPr>
      <t xml:space="preserve"> Арча район Советының  _____________ ел, №__ карарына 2 нче кушымта</t>
    </r>
  </si>
  <si>
    <r>
      <rPr>
        <sz val="11"/>
        <color theme="1"/>
        <rFont val="Times New Roman"/>
        <family val="1"/>
        <charset val="204"/>
      </rPr>
      <t>99 0 00 97080</t>
    </r>
  </si>
  <si>
    <r>
      <rPr>
        <sz val="12"/>
        <color theme="1"/>
        <rFont val="Times New Roman"/>
        <family val="1"/>
        <charset val="204"/>
      </rPr>
      <t>Муниципаль хезмәткәрләрне диспансерлаштыру</t>
    </r>
  </si>
  <si>
    <r>
      <rPr>
        <sz val="11"/>
        <color theme="1"/>
        <rFont val="Times New Roman"/>
        <family val="1"/>
        <charset val="204"/>
      </rPr>
      <t>99 0 00 22950</t>
    </r>
  </si>
  <si>
    <r>
      <rPr>
        <sz val="12"/>
        <color theme="1"/>
        <rFont val="Times New Roman"/>
        <family val="1"/>
        <charset val="204"/>
      </rPr>
      <t>Эзләү учреждениеләре эшчәнлеген тәэмин итү</t>
    </r>
  </si>
  <si>
    <r>
      <rPr>
        <sz val="12"/>
        <color theme="1"/>
        <rFont val="Times New Roman"/>
        <family val="1"/>
        <charset val="204"/>
      </rPr>
      <t>"Татарстан Республикасында авыл хуҗалыгын үстерү һәм авыл хуҗалыгы продукциясе, чимал һәм азык-төлек базарларын җайга салу" дәүләт программасын гамәлгә ашыру чаралары</t>
    </r>
  </si>
  <si>
    <r>
      <rPr>
        <sz val="12"/>
        <color theme="1"/>
        <rFont val="Times New Roman"/>
        <family val="1"/>
        <charset val="204"/>
      </rPr>
      <t>14 0 00 00000</t>
    </r>
  </si>
  <si>
    <r>
      <rPr>
        <sz val="12"/>
        <color theme="1"/>
        <rFont val="Times New Roman"/>
        <family val="1"/>
        <charset val="204"/>
      </rPr>
      <t>Авыл хуҗалыгы һәм балыкчылык</t>
    </r>
  </si>
  <si>
    <r>
      <rPr>
        <sz val="12"/>
        <color theme="1"/>
        <rFont val="Times New Roman"/>
        <family val="1"/>
        <charset val="204"/>
      </rPr>
      <t>"Татарстан Республикасы Арча муниципаль районында хуҗалык итүнең кече рәвешләрен үстерү" муниципаль программасы</t>
    </r>
  </si>
  <si>
    <r>
      <rPr>
        <sz val="12"/>
        <color theme="1"/>
        <rFont val="Times New Roman"/>
        <family val="1"/>
        <charset val="204"/>
      </rPr>
      <t>14 2 00 00000</t>
    </r>
  </si>
  <si>
    <r>
      <rPr>
        <sz val="12"/>
        <color theme="1"/>
        <rFont val="Times New Roman"/>
        <family val="1"/>
        <charset val="204"/>
      </rPr>
      <t>Терлекчелеккә ярдәм итүгә субсидияләр</t>
    </r>
  </si>
  <si>
    <r>
      <rPr>
        <sz val="12"/>
        <color theme="1"/>
        <rFont val="Times New Roman"/>
        <family val="1"/>
        <charset val="204"/>
      </rPr>
      <t>14 2 06 73250</t>
    </r>
  </si>
  <si>
    <r>
      <rPr>
        <sz val="12"/>
        <color theme="1"/>
        <rFont val="Times New Roman"/>
        <family val="1"/>
        <charset val="204"/>
      </rPr>
      <t>Хайваннар авыруларын кисәтү һәм бетерү, аларны дәвалау, халыкны кеше һәм хайваннар өчен уртак авырулардан яклау чараларын оештыру, уздыру өлкәсендә дәүләт вәкаләтләрен гамәлгә ашыру чаралары</t>
    </r>
  </si>
  <si>
    <r>
      <rPr>
        <sz val="12"/>
        <color theme="1"/>
        <rFont val="Times New Roman"/>
        <family val="1"/>
        <charset val="204"/>
      </rPr>
      <t>14 2 09 25360</t>
    </r>
  </si>
  <si>
    <r>
      <rPr>
        <sz val="12"/>
        <color theme="1"/>
        <rFont val="Times New Roman"/>
        <family val="1"/>
        <charset val="204"/>
      </rPr>
      <t>Федераль бюджет, автоном учреждениеләргә һәм коммерциягә карамаган башка оешмаларга субсидияләр бирү</t>
    </r>
  </si>
  <si>
    <r>
      <rPr>
        <sz val="14"/>
        <color theme="1"/>
        <rFont val="Times New Roman"/>
        <family val="1"/>
        <charset val="204"/>
      </rPr>
      <t>Сәламәтлек саклау</t>
    </r>
  </si>
  <si>
    <r>
      <rPr>
        <sz val="12"/>
        <color theme="1"/>
        <rFont val="Times New Roman"/>
        <family val="1"/>
        <charset val="204"/>
      </rPr>
      <t xml:space="preserve">Санитария-эпидемиология иминлеге	</t>
    </r>
  </si>
  <si>
    <r>
      <rPr>
        <sz val="12"/>
        <color theme="1"/>
        <rFont val="Times New Roman"/>
        <family val="1"/>
        <charset val="204"/>
      </rPr>
      <t xml:space="preserve">"Татарстан Республикасы сәламәтлек саклау тармагын үстерү" дәүләт программасын гамәлгә ашыру буенча чаралар </t>
    </r>
  </si>
  <si>
    <r>
      <rPr>
        <sz val="12"/>
        <color theme="1"/>
        <rFont val="Times New Roman"/>
        <family val="1"/>
        <charset val="204"/>
      </rPr>
      <t>01 0 00 00000</t>
    </r>
  </si>
  <si>
    <r>
      <rPr>
        <sz val="12"/>
        <color theme="1"/>
        <rFont val="Times New Roman"/>
        <family val="1"/>
        <charset val="204"/>
      </rPr>
      <t>Йогышлы авыруларны кисәтү, чикләү һәм бетерү, шул исәптән эпидемия күрсәткечләре, йогышлы авырулар учакларында дезинфекция һәм деритизация буенча профилактик прививкалар үткәрү максатларында гамәлгә ашырыла торган эпидемиягә каршы чаралар үткәрү буенча дәүләт вәкаләтләрен гамәлгә ашыру чаралары</t>
    </r>
  </si>
  <si>
    <r>
      <rPr>
        <sz val="12"/>
        <color theme="1"/>
        <rFont val="Times New Roman"/>
        <family val="1"/>
        <charset val="204"/>
      </rPr>
      <t>01 1 02 02110</t>
    </r>
  </si>
  <si>
    <r>
      <rPr>
        <sz val="12"/>
        <color theme="1"/>
        <rFont val="Times New Roman"/>
        <family val="1"/>
        <charset val="204"/>
      </rPr>
      <t>"Татарстан Республикасы транспорт системасын үстерү" дәүләт программасын гамәлгә ашыру чаралары</t>
    </r>
  </si>
  <si>
    <r>
      <rPr>
        <sz val="12"/>
        <color theme="1"/>
        <rFont val="Times New Roman"/>
        <family val="1"/>
        <charset val="204"/>
      </rPr>
      <t>13 0 00 00000</t>
    </r>
  </si>
  <si>
    <r>
      <rPr>
        <sz val="12"/>
        <color theme="1"/>
        <rFont val="Times New Roman"/>
        <family val="1"/>
        <charset val="204"/>
      </rPr>
      <t>"Автомобиль, шәһәр электр транспортын үстерү" ярдәмче программасы</t>
    </r>
  </si>
  <si>
    <r>
      <rPr>
        <sz val="12"/>
        <color theme="1"/>
        <rFont val="Times New Roman"/>
        <family val="1"/>
        <charset val="204"/>
      </rPr>
      <t>13 4 00 00000</t>
    </r>
  </si>
  <si>
    <r>
      <rPr>
        <sz val="12"/>
        <color theme="1"/>
        <rFont val="Times New Roman"/>
        <family val="1"/>
        <charset val="204"/>
      </rPr>
      <t>"Халыкның барлык катламнары өчен дә уңайлы һәм тотрыклы эшләүче һәм җәмәгать транспорты бердәм системасын булдыру" төп чарасы</t>
    </r>
  </si>
  <si>
    <r>
      <rPr>
        <sz val="12"/>
        <color theme="1"/>
        <rFont val="Times New Roman"/>
        <family val="1"/>
        <charset val="204"/>
      </rPr>
      <t>13 4 01 00000</t>
    </r>
  </si>
  <si>
    <r>
      <rPr>
        <sz val="12"/>
        <color theme="1"/>
        <rFont val="Times New Roman"/>
        <family val="1"/>
        <charset val="204"/>
      </rPr>
      <t>Җәмәгать транспорты хезмәтеннән бертигез файдалану мөмкинлеген тәэмин итү</t>
    </r>
  </si>
  <si>
    <r>
      <rPr>
        <sz val="12"/>
        <color theme="1"/>
        <rFont val="Times New Roman"/>
        <family val="1"/>
        <charset val="204"/>
      </rPr>
      <t>13 4 01 05370</t>
    </r>
  </si>
  <si>
    <r>
      <rPr>
        <sz val="12"/>
        <color theme="1"/>
        <rFont val="Times New Roman"/>
        <family val="1"/>
        <charset val="204"/>
      </rPr>
      <t>"Авыл территорияләрен тотрыклы үстерү" ярдәмче программасы</t>
    </r>
  </si>
  <si>
    <r>
      <rPr>
        <sz val="12"/>
        <color theme="1"/>
        <rFont val="Times New Roman"/>
        <family val="1"/>
        <charset val="204"/>
      </rPr>
      <t>14 7 00 00000</t>
    </r>
  </si>
  <si>
    <r>
      <rPr>
        <sz val="12"/>
        <color theme="1"/>
        <rFont val="Times New Roman"/>
        <family val="1"/>
        <charset val="204"/>
      </rPr>
      <t>"Авыл территорияләрен тотрыклы үстерү" ярдәмче программасын гамәлгә ашыру чаралары" төп чарасы</t>
    </r>
  </si>
  <si>
    <r>
      <rPr>
        <sz val="12"/>
        <color theme="1"/>
        <rFont val="Times New Roman"/>
        <family val="1"/>
        <charset val="204"/>
      </rPr>
      <t>14 7 01 00000</t>
    </r>
  </si>
  <si>
    <r>
      <rPr>
        <sz val="12"/>
        <color theme="1"/>
        <rFont val="Times New Roman"/>
        <family val="1"/>
        <charset val="204"/>
      </rPr>
      <t>"Авыл җирлегендә яшәүче гражданнарның, шул исәптән яшь гаиләләрнең һәм яшь белгечләрнең торак шартларын яхшырту" чарасы буенча авыл территорияләрен тотрыклы үстерү чараларын гамәлгә ашыруга җирле бюджетларның финанслашу чыгымнары</t>
    </r>
  </si>
  <si>
    <r>
      <rPr>
        <sz val="12"/>
        <color theme="1"/>
        <rFont val="Times New Roman"/>
        <family val="1"/>
        <charset val="204"/>
      </rPr>
      <t>14 7 01 L5760</t>
    </r>
  </si>
  <si>
    <r>
      <rPr>
        <sz val="12"/>
        <color theme="1"/>
        <rFont val="Times New Roman"/>
        <family val="1"/>
        <charset val="204"/>
      </rPr>
      <t>Гаилә һәм балачакны яклау</t>
    </r>
  </si>
  <si>
    <r>
      <rPr>
        <sz val="12"/>
        <color theme="1"/>
        <rFont val="Times New Roman"/>
        <family val="1"/>
        <charset val="204"/>
      </rPr>
      <t>"Татарстан Республикасы халкын сыйфатлы торак һәм торак-коммуналь хуҗалык хезмәтләре белән тәэмин итү" порограммасын  гамәлгә ашыру чаралары</t>
    </r>
  </si>
  <si>
    <r>
      <rPr>
        <sz val="12"/>
        <color theme="1"/>
        <rFont val="Times New Roman"/>
        <family val="1"/>
        <charset val="204"/>
      </rPr>
      <t>04 0 00 00000</t>
    </r>
  </si>
  <si>
    <r>
      <rPr>
        <sz val="12"/>
        <color theme="1"/>
        <rFont val="Times New Roman"/>
        <family val="1"/>
        <charset val="204"/>
      </rPr>
      <t>"Татарстан Республикасында яшь гаиләләрне торак белән тәэмин итү" ярдәмче программасы</t>
    </r>
  </si>
  <si>
    <r>
      <rPr>
        <sz val="12"/>
        <color theme="1"/>
        <rFont val="Times New Roman"/>
        <family val="1"/>
        <charset val="204"/>
      </rPr>
      <t>04 1 00 00000</t>
    </r>
  </si>
  <si>
    <r>
      <rPr>
        <sz val="12"/>
        <color theme="1"/>
        <rFont val="Times New Roman"/>
        <family val="1"/>
        <charset val="204"/>
      </rPr>
      <t xml:space="preserve"> "Яшь гаиләләргә эконом-класслы торак сатып алуга социаль түләүләр бирү" төп чарасы</t>
    </r>
  </si>
  <si>
    <r>
      <rPr>
        <sz val="12"/>
        <color theme="1"/>
        <rFont val="Times New Roman"/>
        <family val="1"/>
        <charset val="204"/>
      </rPr>
      <t>04 1 01 00000</t>
    </r>
  </si>
  <si>
    <r>
      <rPr>
        <sz val="12"/>
        <color theme="1"/>
        <rFont val="Times New Roman"/>
        <family val="1"/>
        <charset val="204"/>
      </rPr>
      <t>Татарстан Республикасында яшь гаиләләрне торак белән тәэмин итүгә финанс чыгымнары</t>
    </r>
  </si>
  <si>
    <r>
      <rPr>
        <sz val="12"/>
        <color theme="1"/>
        <rFont val="Times New Roman"/>
        <family val="1"/>
        <charset val="204"/>
      </rPr>
      <t>04 1 01 L4970</t>
    </r>
  </si>
  <si>
    <r>
      <rPr>
        <sz val="12"/>
        <color theme="1"/>
        <rFont val="Times New Roman"/>
        <family val="1"/>
        <charset val="204"/>
      </rPr>
      <t>Балалар һәм яшүсмерләр спортын үстерү</t>
    </r>
  </si>
  <si>
    <r>
      <rPr>
        <sz val="12"/>
        <color theme="1"/>
        <rFont val="Times New Roman"/>
        <family val="1"/>
        <charset val="204"/>
      </rPr>
      <t>37 2 01 43650</t>
    </r>
  </si>
  <si>
    <r>
      <rPr>
        <sz val="12"/>
        <color theme="1"/>
        <rFont val="Times New Roman"/>
        <family val="1"/>
        <charset val="204"/>
      </rPr>
      <t>Муниципаль берәмлекләр китапханәләренең китап фондларын туплау</t>
    </r>
  </si>
  <si>
    <r>
      <rPr>
        <sz val="12"/>
        <color theme="1"/>
        <rFont val="Times New Roman"/>
        <family val="1"/>
        <charset val="204"/>
      </rPr>
      <t>08 3 01 44010</t>
    </r>
  </si>
  <si>
    <r>
      <rPr>
        <sz val="12"/>
        <color theme="1"/>
        <rFont val="Times New Roman"/>
        <family val="1"/>
        <charset val="204"/>
      </rPr>
      <t>Мәгариф өлкәсендә мәктәпкәчә белем бирү оешмаларында яшь белгечләргә ярдәм итүгә юнәлдерелгән чаралар</t>
    </r>
  </si>
  <si>
    <r>
      <rPr>
        <sz val="12"/>
        <color theme="1"/>
        <rFont val="Times New Roman"/>
        <family val="1"/>
        <charset val="204"/>
      </rPr>
      <t>02 1 04 43625</t>
    </r>
  </si>
  <si>
    <r>
      <rPr>
        <sz val="12"/>
        <color theme="1"/>
        <rFont val="Times New Roman"/>
        <family val="1"/>
        <charset val="204"/>
      </rPr>
      <t>"Инклюзив белем бирүне дә кертеп, гомуми белем бирүне үстерү" ярдәмче программасы</t>
    </r>
  </si>
  <si>
    <r>
      <rPr>
        <sz val="12"/>
        <color theme="1"/>
        <rFont val="Times New Roman"/>
        <family val="1"/>
        <charset val="204"/>
      </rPr>
      <t>02 2 00 00000</t>
    </r>
  </si>
  <si>
    <r>
      <rPr>
        <sz val="12"/>
        <color theme="1"/>
        <rFont val="Times New Roman"/>
        <family val="1"/>
        <charset val="204"/>
      </rPr>
      <t>"Кадрлар потенциалын ныгыту һәм яшь белгечләрне мәгариф оешмаларына җәлеп итү" төп чарасы</t>
    </r>
  </si>
  <si>
    <r>
      <rPr>
        <sz val="12"/>
        <color theme="1"/>
        <rFont val="Times New Roman"/>
        <family val="1"/>
        <charset val="204"/>
      </rPr>
      <t>02 2 01 00000</t>
    </r>
  </si>
  <si>
    <r>
      <rPr>
        <sz val="12"/>
        <color theme="1"/>
        <rFont val="Times New Roman"/>
        <family val="1"/>
        <charset val="204"/>
      </rPr>
      <t>Гомуми белем бирү оешмаларында яшь белгечләргә ярдәм итүгә юнәлдерелгән мәгариф өлкәсендәге чаралар</t>
    </r>
  </si>
  <si>
    <r>
      <rPr>
        <sz val="12"/>
        <color theme="1"/>
        <rFont val="Times New Roman"/>
        <family val="1"/>
        <charset val="204"/>
      </rPr>
      <t>02 2 01 43624</t>
    </r>
  </si>
  <si>
    <r>
      <rPr>
        <sz val="12"/>
        <color theme="1"/>
        <rFont val="Times New Roman"/>
        <family val="1"/>
        <charset val="204"/>
      </rPr>
      <t>Мәгариф өлкәсендә күппрофильле өстәмә белем бирү оешмаларында яшь белгечләргә ярдәм итүгә юнәлдерелгән чаралар</t>
    </r>
  </si>
  <si>
    <r>
      <rPr>
        <sz val="12"/>
        <color theme="1"/>
        <rFont val="Times New Roman"/>
        <family val="1"/>
        <charset val="204"/>
      </rPr>
      <t>02 3 04 43621</t>
    </r>
  </si>
  <si>
    <r>
      <rPr>
        <sz val="12"/>
        <color theme="1"/>
        <rFont val="Times New Roman"/>
        <family val="1"/>
        <charset val="204"/>
      </rPr>
      <t>"Балалар һәм яшьләрнең ялын оештыру" ярдәмче программасын тормышка ашыру буенча чаралар</t>
    </r>
  </si>
  <si>
    <r>
      <rPr>
        <sz val="12"/>
        <color theme="1"/>
        <rFont val="Times New Roman"/>
        <family val="1"/>
        <charset val="204"/>
      </rPr>
      <t>38 1 00 00000</t>
    </r>
  </si>
  <si>
    <r>
      <rPr>
        <sz val="12"/>
        <color theme="1"/>
        <rFont val="Times New Roman"/>
        <family val="1"/>
        <charset val="204"/>
      </rPr>
      <t>«Балалар һәм яшьләрнең ялын оештыру, сәламәтләндерү нәтиҗәлелеген арттыру өчен кирәкле шартлар тудыру» төп чарасы</t>
    </r>
  </si>
  <si>
    <r>
      <rPr>
        <sz val="12"/>
        <color theme="1"/>
        <rFont val="Times New Roman"/>
        <family val="1"/>
        <charset val="204"/>
      </rPr>
      <t>38 1  01 00000</t>
    </r>
  </si>
  <si>
    <r>
      <rPr>
        <sz val="12"/>
        <color theme="1"/>
        <rFont val="Times New Roman"/>
        <family val="1"/>
        <charset val="204"/>
      </rPr>
      <t>38 1 01 21320</t>
    </r>
  </si>
  <si>
    <r>
      <rPr>
        <sz val="12"/>
        <color theme="1"/>
        <rFont val="Times New Roman"/>
        <family val="1"/>
        <charset val="204"/>
      </rPr>
      <t>Балалар һәм яшьләрнең ялын, сәламәтләндерүен, мәшгульлеген оештыру буенча чаралар</t>
    </r>
  </si>
  <si>
    <r>
      <rPr>
        <sz val="12"/>
        <color theme="1"/>
        <rFont val="Times New Roman"/>
        <family val="1"/>
        <charset val="204"/>
      </rPr>
      <t>38 1 01 S2320</t>
    </r>
  </si>
  <si>
    <r>
      <rPr>
        <sz val="12"/>
        <color theme="1"/>
        <rFont val="Times New Roman"/>
        <family val="1"/>
        <charset val="204"/>
      </rPr>
      <t>"Профессиональ һәм югары уку йортыннан соңгы белем бирүне үстерү һәм әлеге өлкә хезмәткәрләренең квалификациясен күтәрү" ярдәмче программасы</t>
    </r>
  </si>
  <si>
    <r>
      <rPr>
        <sz val="12"/>
        <color theme="1"/>
        <rFont val="Times New Roman"/>
        <family val="1"/>
        <charset val="204"/>
      </rPr>
      <t>02 4 00 00000</t>
    </r>
  </si>
  <si>
    <r>
      <rPr>
        <sz val="12"/>
        <color theme="1"/>
        <rFont val="Times New Roman"/>
        <family val="1"/>
        <charset val="204"/>
      </rPr>
      <t>"Һөнәри белем бирү системасын модернизацияләү, мәгариф өлкәсендә чаралар үткәрү" төп чарасы</t>
    </r>
  </si>
  <si>
    <r>
      <rPr>
        <sz val="12"/>
        <color theme="1"/>
        <rFont val="Times New Roman"/>
        <family val="1"/>
        <charset val="204"/>
      </rPr>
      <t>02 4 03 00000</t>
    </r>
  </si>
  <si>
    <r>
      <rPr>
        <sz val="12"/>
        <color theme="1"/>
        <rFont val="Times New Roman"/>
        <family val="1"/>
        <charset val="204"/>
      </rPr>
      <t>Мәгарифне үстерүгә юнәлдерелгән чаралар</t>
    </r>
  </si>
  <si>
    <r>
      <rPr>
        <sz val="12"/>
        <color theme="1"/>
        <rFont val="Times New Roman"/>
        <family val="1"/>
        <charset val="204"/>
      </rPr>
      <t>02 4 03 21110</t>
    </r>
  </si>
  <si>
    <r>
      <rPr>
        <sz val="12"/>
        <color rgb="FF000000"/>
        <rFont val="Times New Roman"/>
        <family val="1"/>
        <charset val="204"/>
      </rPr>
      <t>"Инклюзив белем бирүне дә кертеп, гомуми белем бирүне үстерү" ярдәмче программасы</t>
    </r>
  </si>
  <si>
    <r>
      <rPr>
        <sz val="12"/>
        <color theme="1"/>
        <rFont val="Times New Roman"/>
        <family val="1"/>
        <charset val="204"/>
      </rPr>
      <t>Татарстан Республикасы Территориаль иҗтимагый үзидарә системасын үстерүгә юнәлдерелгән чаралар</t>
    </r>
  </si>
  <si>
    <r>
      <rPr>
        <sz val="12"/>
        <color theme="1"/>
        <rFont val="Times New Roman"/>
        <family val="1"/>
        <charset val="204"/>
      </rPr>
      <t>99 0 00 25180</t>
    </r>
  </si>
  <si>
    <r>
      <rPr>
        <sz val="12"/>
        <color theme="1"/>
        <rFont val="Times New Roman"/>
        <family val="1"/>
        <charset val="204"/>
      </rPr>
      <t>Татарстан Республикасы грантларын бирү өчен авыл җирлекләре бюджетларына тапшырыла торган бюджетара трансфертлар</t>
    </r>
  </si>
  <si>
    <r>
      <rPr>
        <sz val="12"/>
        <color theme="1"/>
        <rFont val="Times New Roman"/>
        <family val="1"/>
        <charset val="204"/>
      </rPr>
      <t>99 0 00 25191</t>
    </r>
  </si>
  <si>
    <r>
      <rPr>
        <sz val="14"/>
        <color theme="1"/>
        <rFont val="Times New Roman"/>
        <family val="1"/>
        <charset val="204"/>
      </rPr>
      <t>Әйләнә-тирә мохитне саклау</t>
    </r>
  </si>
  <si>
    <r>
      <rPr>
        <sz val="12"/>
        <color theme="1"/>
        <rFont val="Times New Roman"/>
        <family val="1"/>
        <charset val="204"/>
      </rPr>
      <t>Үсемлекләр һәм хайваннар дөньясы объектларын һәм аларның яшәеш тирәлеген саклау</t>
    </r>
  </si>
  <si>
    <r>
      <rPr>
        <sz val="12"/>
        <color theme="1"/>
        <rFont val="Times New Roman"/>
        <family val="1"/>
        <charset val="204"/>
      </rPr>
      <t>Гомуми характердагы башка бюджетара трансфертлар</t>
    </r>
  </si>
  <si>
    <r>
      <rPr>
        <sz val="12"/>
        <color theme="1"/>
        <rFont val="Times New Roman"/>
        <family val="1"/>
        <charset val="204"/>
      </rPr>
      <t>Гомумдәүләт мәсьәләләре</t>
    </r>
  </si>
  <si>
    <r>
      <rPr>
        <sz val="12"/>
        <color theme="1"/>
        <rFont val="Times New Roman"/>
        <family val="1"/>
        <charset val="204"/>
      </rPr>
      <t>Җирле администрация эшчәнлеге</t>
    </r>
  </si>
  <si>
    <r>
      <rPr>
        <sz val="11"/>
        <color theme="1"/>
        <rFont val="Times New Roman"/>
        <family val="1"/>
        <charset val="204"/>
      </rPr>
      <t xml:space="preserve">Чыгымнарның   программасыз юнәлешләре </t>
    </r>
  </si>
  <si>
    <r>
      <rPr>
        <sz val="11"/>
        <color theme="1"/>
        <rFont val="Times New Roman"/>
        <family val="1"/>
        <charset val="204"/>
      </rPr>
      <t>Үзәк аппарат</t>
    </r>
  </si>
  <si>
    <r>
      <rPr>
        <sz val="11"/>
        <color theme="1"/>
        <rFont val="Times New Roman"/>
        <family val="1"/>
        <charset val="204"/>
      </rPr>
      <t xml:space="preserve">Дәүләт (муниципаль) органнары, казна учреждениеләре, бюджеттан тыш дәүләт фондлары белән идарә итү органнары функцияләрен үтәүне тәэмин итү максатларында персоналга түләү чыгымнары
</t>
    </r>
  </si>
  <si>
    <r>
      <rPr>
        <sz val="11"/>
        <color theme="1"/>
        <rFont val="Times New Roman"/>
        <family val="1"/>
        <charset val="204"/>
      </rPr>
      <t>Дәүләт (муниципаль) ихтыяҗлары өчен товарлар сатып алу, эшләр башкару һәм хезмәтләр күрсәтү</t>
    </r>
  </si>
  <si>
    <r>
      <rPr>
        <sz val="12"/>
        <color theme="1"/>
        <rFont val="Times New Roman"/>
        <family val="1"/>
        <charset val="204"/>
      </rPr>
      <t>Бюджетның башка ассигнованиеләре</t>
    </r>
  </si>
  <si>
    <r>
      <rPr>
        <sz val="12"/>
        <color theme="1"/>
        <rFont val="Times New Roman"/>
        <family val="1"/>
        <charset val="204"/>
      </rPr>
      <t>Башка гомумдәүләт мәсьәләләре</t>
    </r>
  </si>
  <si>
    <r>
      <rPr>
        <sz val="11"/>
        <color theme="1"/>
        <rFont val="Times New Roman"/>
        <family val="1"/>
        <charset val="204"/>
      </rPr>
      <t>Бюджетның башка ассигнованиеләре</t>
    </r>
  </si>
  <si>
    <r>
      <rPr>
        <sz val="11"/>
        <color theme="1"/>
        <rFont val="Times New Roman"/>
        <family val="1"/>
        <charset val="204"/>
      </rPr>
      <t>Үзәкләштерелгән бухгалтерия эшчәнлеген тәэмин итү</t>
    </r>
  </si>
  <si>
    <r>
      <rPr>
        <sz val="11"/>
        <color theme="1"/>
        <rFont val="Times New Roman"/>
        <family val="1"/>
        <charset val="204"/>
      </rPr>
      <t xml:space="preserve">Гражданлык хәле актларын федераль бюджет акчалары исәбеннән дәүләт теркәвенә алу  </t>
    </r>
  </si>
  <si>
    <r>
      <rPr>
        <sz val="11"/>
        <color theme="1"/>
        <rFont val="Times New Roman"/>
        <family val="1"/>
        <charset val="204"/>
      </rPr>
      <t>Башка түләүләр</t>
    </r>
  </si>
  <si>
    <r>
      <rPr>
        <sz val="12"/>
        <color theme="1"/>
        <rFont val="Times New Roman"/>
        <family val="1"/>
        <charset val="204"/>
      </rPr>
      <t>Дәүләт (муниципаль) ихтыяҗлары өчен товарлар сатып алу, эшләр башкару һәм хезмәтләр күрсәтү</t>
    </r>
  </si>
  <si>
    <r>
      <rPr>
        <sz val="11"/>
        <color theme="1"/>
        <rFont val="Times New Roman"/>
        <family val="1"/>
        <charset val="204"/>
      </rPr>
      <t>"Арча муниципаль районында мәдәниятне үстерү" муниципаль программасы</t>
    </r>
  </si>
  <si>
    <r>
      <rPr>
        <sz val="11"/>
        <color theme="1"/>
        <rFont val="Times New Roman"/>
        <family val="1"/>
        <charset val="204"/>
      </rPr>
      <t>Программа чараларын тормышка ашыру</t>
    </r>
  </si>
  <si>
    <r>
      <rPr>
        <sz val="12"/>
        <color theme="1"/>
        <rFont val="Times New Roman"/>
        <family val="1"/>
        <charset val="204"/>
      </rPr>
      <t>Милли икътисад</t>
    </r>
  </si>
  <si>
    <r>
      <rPr>
        <sz val="12"/>
        <color theme="1"/>
        <rFont val="Times New Roman"/>
        <family val="1"/>
        <charset val="204"/>
      </rPr>
      <t>Муниципаль ихтыяҗлар өчен товарлар сатып алу, эшләр башкару һәм хезмәтләр күрсәтү</t>
    </r>
  </si>
  <si>
    <r>
      <rPr>
        <sz val="12"/>
        <color theme="1"/>
        <rFont val="Times New Roman"/>
        <family val="1"/>
        <charset val="204"/>
      </rPr>
      <t xml:space="preserve">Мәгариф </t>
    </r>
  </si>
  <si>
    <r>
      <rPr>
        <sz val="12"/>
        <color theme="1"/>
        <rFont val="Times New Roman"/>
        <family val="1"/>
        <charset val="204"/>
      </rPr>
      <t>Яшьләр сәясәте һәм балаларны савыктыру</t>
    </r>
  </si>
  <si>
    <r>
      <rPr>
        <sz val="12"/>
        <color theme="1"/>
        <rFont val="Times New Roman"/>
        <family val="1"/>
        <charset val="204"/>
      </rPr>
      <t>"Татарстан Республикасы Арча муниципаль районында хокук бозуларны һәм җинаятьләрне профилактикалау эшчәнлеген оештыру" муниципаль программасы</t>
    </r>
  </si>
  <si>
    <r>
      <rPr>
        <sz val="12"/>
        <color theme="1"/>
        <rFont val="Times New Roman"/>
        <family val="1"/>
        <charset val="204"/>
      </rPr>
      <t>Программа чараларын тормышка ашыру</t>
    </r>
  </si>
  <si>
    <r>
      <rPr>
        <sz val="11"/>
        <color theme="1"/>
        <rFont val="Times New Roman"/>
        <family val="1"/>
        <charset val="204"/>
      </rPr>
      <t>Муниципаль ихтыяҗлар өчен товарлар сатып алу, эшләр башкару һәм хезмәтләр күрсәтү</t>
    </r>
  </si>
  <si>
    <r>
      <rPr>
        <sz val="11"/>
        <color theme="1"/>
        <rFont val="Times New Roman"/>
        <family val="1"/>
        <charset val="204"/>
      </rPr>
      <t xml:space="preserve">Бюджет учреждениеләренә, автоном учреждениеләргә һәм коммерциягә карамаган башка оешмаларга субсидияләр бирү </t>
    </r>
  </si>
  <si>
    <r>
      <rPr>
        <sz val="12"/>
        <color theme="1"/>
        <rFont val="Times New Roman"/>
        <family val="1"/>
        <charset val="204"/>
      </rPr>
      <t>Социаль сәясәт</t>
    </r>
  </si>
  <si>
    <r>
      <rPr>
        <sz val="12"/>
        <color theme="1"/>
        <rFont val="Times New Roman"/>
        <family val="1"/>
        <charset val="204"/>
      </rPr>
      <t>Халыкны социаль тәэмин итү</t>
    </r>
  </si>
  <si>
    <r>
      <rPr>
        <sz val="11"/>
        <color theme="1"/>
        <rFont val="Times New Roman"/>
        <family val="1"/>
        <charset val="204"/>
      </rPr>
      <t>Гражданнарның аерым категорияләренә социаль ярдәм чараларын күрсәтү төп чарасы</t>
    </r>
  </si>
  <si>
    <r>
      <rPr>
        <sz val="11"/>
        <color theme="1"/>
        <rFont val="Times New Roman"/>
        <family val="1"/>
        <charset val="204"/>
      </rPr>
      <t xml:space="preserve">Социаль тәэмин итү һәм халыкка башка түләүләр </t>
    </r>
  </si>
  <si>
    <r>
      <rPr>
        <sz val="12"/>
        <color theme="1"/>
        <rFont val="Times New Roman"/>
        <family val="1"/>
        <charset val="204"/>
      </rPr>
      <t xml:space="preserve">Социаль тәэмин итү һәм халыкка башка түләүләр </t>
    </r>
  </si>
  <si>
    <r>
      <rPr>
        <sz val="11"/>
        <color theme="1"/>
        <rFont val="Times New Roman"/>
        <family val="1"/>
        <charset val="204"/>
      </rPr>
      <t>"Татарстан Республикасы Арча муниципаль районында физик культура һәм спортны үстерү" муниципаль программасы</t>
    </r>
  </si>
  <si>
    <r>
      <rPr>
        <sz val="12"/>
        <color theme="1"/>
        <rFont val="Times New Roman"/>
        <family val="1"/>
        <charset val="204"/>
      </rPr>
      <t xml:space="preserve">Бюджет учреждениеләренә, автоном учреждениеләргә һәм коммерциягә карамаган башка оешмаларга субсидияләр бирү </t>
    </r>
  </si>
  <si>
    <r>
      <rPr>
        <sz val="12"/>
        <color theme="1"/>
        <rFont val="Times New Roman"/>
        <family val="1"/>
        <charset val="204"/>
      </rPr>
      <t xml:space="preserve">Дәүләт (муниципаль) органнары, казна учреждениеләре, бюджеттан тыш дәүләт фондлары белән идарә итү органнары функцияләрен үтәүне тәэмин итү максатларында персоналга түләү чыгымнары
</t>
    </r>
  </si>
  <si>
    <r>
      <rPr>
        <sz val="12"/>
        <color theme="1"/>
        <rFont val="Times New Roman"/>
        <family val="1"/>
        <charset val="204"/>
      </rPr>
      <t>Балаларга өстәмә белем бирү</t>
    </r>
  </si>
  <si>
    <r>
      <rPr>
        <sz val="11"/>
        <color theme="1"/>
        <rFont val="Times New Roman"/>
        <family val="1"/>
        <charset val="204"/>
      </rPr>
      <t>"Арча муниципаль районында мәгарифне үстерү" муниципаль программасы</t>
    </r>
  </si>
  <si>
    <r>
      <rPr>
        <sz val="11"/>
        <color theme="1"/>
        <rFont val="Times New Roman"/>
        <family val="1"/>
        <charset val="204"/>
      </rPr>
      <t>Өстәмә гомуми белем бирү программаларын субсидияләр исәбеннән гамәлгә ашыра торган өстәмә белем бирү оешмаларын үстерү</t>
    </r>
  </si>
  <si>
    <r>
      <rPr>
        <sz val="12"/>
        <color theme="1"/>
        <rFont val="Times New Roman"/>
        <family val="1"/>
        <charset val="204"/>
      </rPr>
      <t xml:space="preserve">Мәдәният </t>
    </r>
  </si>
  <si>
    <r>
      <rPr>
        <sz val="11"/>
        <color theme="1"/>
        <rFont val="Times New Roman"/>
        <family val="1"/>
        <charset val="204"/>
      </rPr>
      <t>«Социаль түләүләр» ярдәмче программасы</t>
    </r>
  </si>
  <si>
    <r>
      <rPr>
        <sz val="11"/>
        <color theme="1"/>
        <rFont val="Times New Roman"/>
        <family val="1"/>
        <charset val="204"/>
      </rPr>
      <t>Гомумдәүләт мәсьәләләре</t>
    </r>
  </si>
  <si>
    <r>
      <rPr>
        <sz val="12"/>
        <color theme="1"/>
        <rFont val="Times New Roman"/>
        <family val="1"/>
        <charset val="204"/>
      </rPr>
      <t xml:space="preserve">Чыгымнарның   программасыз юнәлешләре </t>
    </r>
  </si>
  <si>
    <r>
      <rPr>
        <sz val="12"/>
        <color theme="1"/>
        <rFont val="Times New Roman"/>
        <family val="1"/>
        <charset val="204"/>
      </rPr>
      <t xml:space="preserve">Башка дәрәҗәдәге хакимият органнары тарафыннан кабул ителгән карарлар нәтиҗәсендә барлыкка килгән өстәмә чыгымнарны компенсацияләү өчен муниципаль берәмлекләр бюджетларына тапшырыла торган бюджетара трансфертлар  </t>
    </r>
  </si>
  <si>
    <r>
      <rPr>
        <sz val="12"/>
        <color theme="1"/>
        <rFont val="Times New Roman"/>
        <family val="1"/>
        <charset val="204"/>
      </rPr>
      <t>Бюджетара трансфертлар</t>
    </r>
  </si>
  <si>
    <r>
      <rPr>
        <sz val="12"/>
        <color theme="1"/>
        <rFont val="Times New Roman"/>
        <family val="1"/>
        <charset val="204"/>
      </rPr>
      <t>Финанс, салым һәм таможня органнары һәм финанс органнары (финанс-бюджет күзәтчелеге) эшчәнлеген тәэмин итү</t>
    </r>
  </si>
  <si>
    <r>
      <rPr>
        <sz val="11"/>
        <color theme="1"/>
        <rFont val="Times New Roman"/>
        <family val="1"/>
        <charset val="204"/>
      </rPr>
      <t xml:space="preserve">Башка дәрәҗәдәге хакимият органнары тарафыннан кабул ителгән карарлар нәтиҗәсендә барлыкка килгән өстәмә чыгымнарны компенсацияләү өчен муниципаль берәмлекләр бюджетларына тапшырыла торган бюджетара трансфертлар  </t>
    </r>
  </si>
  <si>
    <r>
      <rPr>
        <sz val="11"/>
        <color theme="1"/>
        <rFont val="Times New Roman"/>
        <family val="1"/>
        <charset val="204"/>
      </rPr>
      <t xml:space="preserve">Бюджетара трансфертлар  </t>
    </r>
  </si>
  <si>
    <r>
      <rPr>
        <sz val="11"/>
        <color theme="1"/>
        <rFont val="Times New Roman"/>
        <family val="1"/>
        <charset val="204"/>
      </rPr>
      <t>Бюджетара трансфертлар</t>
    </r>
  </si>
  <si>
    <r>
      <rPr>
        <sz val="11"/>
        <color theme="1"/>
        <rFont val="Times New Roman"/>
        <family val="1"/>
        <charset val="204"/>
      </rPr>
      <t>828</t>
    </r>
  </si>
  <si>
    <r>
      <rPr>
        <sz val="12"/>
        <color theme="1"/>
        <rFont val="Times New Roman"/>
        <family val="1"/>
        <charset val="204"/>
      </rPr>
      <t>828</t>
    </r>
  </si>
  <si>
    <r>
      <rPr>
        <sz val="11"/>
        <color theme="1"/>
        <rFont val="Times New Roman"/>
        <family val="1"/>
        <charset val="204"/>
      </rPr>
      <t>857</t>
    </r>
  </si>
  <si>
    <r>
      <rPr>
        <sz val="11"/>
        <color theme="1"/>
        <rFont val="Times New Roman"/>
        <family val="1"/>
        <charset val="204"/>
      </rPr>
      <t>874</t>
    </r>
  </si>
  <si>
    <r>
      <rPr>
        <sz val="12"/>
        <color theme="1"/>
        <rFont val="Times New Roman"/>
        <family val="1"/>
        <charset val="204"/>
      </rPr>
      <t>874</t>
    </r>
  </si>
  <si>
    <r>
      <rPr>
        <sz val="11"/>
        <color theme="1"/>
        <rFont val="Times New Roman"/>
        <family val="1"/>
        <charset val="204"/>
      </rPr>
      <t>895</t>
    </r>
  </si>
  <si>
    <r>
      <rPr>
        <sz val="12"/>
        <color theme="1"/>
        <rFont val="Times New Roman"/>
        <family val="1"/>
        <charset val="204"/>
      </rPr>
      <t>895</t>
    </r>
  </si>
  <si>
    <r>
      <rPr>
        <sz val="11"/>
        <color theme="1"/>
        <rFont val="Times New Roman"/>
        <family val="1"/>
        <charset val="204"/>
      </rPr>
      <t>896</t>
    </r>
  </si>
  <si>
    <r>
      <rPr>
        <sz val="11"/>
        <color theme="1"/>
        <rFont val="Times New Roman"/>
        <family val="1"/>
        <charset val="204"/>
      </rPr>
      <t>01</t>
    </r>
  </si>
  <si>
    <r>
      <rPr>
        <sz val="11"/>
        <color theme="1"/>
        <rFont val="Times New Roman"/>
        <family val="1"/>
        <charset val="204"/>
      </rPr>
      <t>03</t>
    </r>
  </si>
  <si>
    <r>
      <rPr>
        <sz val="11"/>
        <color theme="1"/>
        <rFont val="Times New Roman"/>
        <family val="1"/>
        <charset val="204"/>
      </rPr>
      <t>04</t>
    </r>
  </si>
  <si>
    <r>
      <rPr>
        <sz val="12"/>
        <color theme="1"/>
        <rFont val="Times New Roman"/>
        <family val="1"/>
        <charset val="204"/>
      </rPr>
      <t>04</t>
    </r>
  </si>
  <si>
    <r>
      <rPr>
        <sz val="11"/>
        <color theme="1"/>
        <rFont val="Times New Roman"/>
        <family val="1"/>
        <charset val="204"/>
      </rPr>
      <t>07</t>
    </r>
  </si>
  <si>
    <r>
      <rPr>
        <sz val="12"/>
        <color theme="1"/>
        <rFont val="Times New Roman"/>
        <family val="1"/>
        <charset val="204"/>
      </rPr>
      <t>07</t>
    </r>
  </si>
  <si>
    <r>
      <rPr>
        <sz val="12"/>
        <color theme="1"/>
        <rFont val="Times New Roman"/>
        <family val="1"/>
        <charset val="204"/>
      </rPr>
      <t>09</t>
    </r>
  </si>
  <si>
    <r>
      <rPr>
        <sz val="12"/>
        <color theme="1"/>
        <rFont val="Times New Roman"/>
        <family val="1"/>
        <charset val="204"/>
      </rPr>
      <t>10</t>
    </r>
  </si>
  <si>
    <r>
      <rPr>
        <sz val="11"/>
        <color theme="1"/>
        <rFont val="Times New Roman"/>
        <family val="1"/>
        <charset val="204"/>
      </rPr>
      <t>11</t>
    </r>
  </si>
  <si>
    <r>
      <rPr>
        <sz val="12"/>
        <color theme="1"/>
        <rFont val="Times New Roman"/>
        <family val="1"/>
        <charset val="204"/>
      </rPr>
      <t>11</t>
    </r>
  </si>
  <si>
    <r>
      <rPr>
        <sz val="12"/>
        <color theme="1"/>
        <rFont val="Times New Roman"/>
        <family val="1"/>
        <charset val="204"/>
      </rPr>
      <t>01</t>
    </r>
  </si>
  <si>
    <r>
      <rPr>
        <sz val="12"/>
        <color theme="1"/>
        <rFont val="Times New Roman"/>
        <family val="1"/>
        <charset val="204"/>
      </rPr>
      <t>08</t>
    </r>
  </si>
  <si>
    <r>
      <rPr>
        <sz val="11"/>
        <color theme="1"/>
        <rFont val="Times New Roman"/>
        <family val="1"/>
        <charset val="204"/>
      </rPr>
      <t>02</t>
    </r>
  </si>
  <si>
    <r>
      <rPr>
        <sz val="11"/>
        <color theme="1"/>
        <rFont val="Times New Roman"/>
        <family val="1"/>
        <charset val="204"/>
      </rPr>
      <t>05</t>
    </r>
  </si>
  <si>
    <r>
      <rPr>
        <sz val="12"/>
        <color theme="1"/>
        <rFont val="Times New Roman"/>
        <family val="1"/>
        <charset val="204"/>
      </rPr>
      <t>06</t>
    </r>
  </si>
  <si>
    <r>
      <rPr>
        <sz val="11"/>
        <color theme="1"/>
        <rFont val="Times New Roman"/>
        <family val="1"/>
        <charset val="204"/>
      </rPr>
      <t>00</t>
    </r>
  </si>
  <si>
    <r>
      <rPr>
        <sz val="11"/>
        <color theme="1"/>
        <rFont val="Times New Roman"/>
        <family val="1"/>
        <charset val="204"/>
      </rPr>
      <t>04</t>
    </r>
  </si>
  <si>
    <r>
      <rPr>
        <sz val="11"/>
        <color theme="1"/>
        <rFont val="Times New Roman"/>
        <family val="1"/>
        <charset val="204"/>
      </rPr>
      <t>05</t>
    </r>
  </si>
  <si>
    <r>
      <rPr>
        <sz val="11"/>
        <color theme="1"/>
        <rFont val="Times New Roman"/>
        <family val="1"/>
        <charset val="204"/>
      </rPr>
      <t>10</t>
    </r>
  </si>
  <si>
    <r>
      <rPr>
        <sz val="11"/>
        <color theme="1"/>
        <rFont val="Times New Roman"/>
        <family val="1"/>
        <charset val="204"/>
      </rPr>
      <t>14</t>
    </r>
  </si>
  <si>
    <r>
      <rPr>
        <sz val="12"/>
        <color theme="1"/>
        <rFont val="Times New Roman"/>
        <family val="1"/>
        <charset val="204"/>
      </rPr>
      <t>05</t>
    </r>
  </si>
  <si>
    <r>
      <rPr>
        <sz val="11"/>
        <color theme="1"/>
        <rFont val="Times New Roman"/>
        <family val="1"/>
        <charset val="204"/>
      </rPr>
      <t>08</t>
    </r>
  </si>
  <si>
    <r>
      <rPr>
        <sz val="12"/>
        <color theme="1"/>
        <rFont val="Times New Roman"/>
        <family val="1"/>
        <charset val="204"/>
      </rPr>
      <t>00</t>
    </r>
  </si>
  <si>
    <r>
      <rPr>
        <sz val="12"/>
        <color theme="1"/>
        <rFont val="Times New Roman"/>
        <family val="1"/>
        <charset val="204"/>
      </rPr>
      <t>03</t>
    </r>
  </si>
  <si>
    <r>
      <rPr>
        <sz val="12"/>
        <color theme="1"/>
        <rFont val="Times New Roman"/>
        <family val="1"/>
        <charset val="204"/>
      </rPr>
      <t>01</t>
    </r>
  </si>
  <si>
    <r>
      <rPr>
        <sz val="11"/>
        <color theme="1"/>
        <rFont val="Times New Roman"/>
        <family val="1"/>
        <charset val="204"/>
      </rPr>
      <t>02</t>
    </r>
  </si>
  <si>
    <r>
      <rPr>
        <sz val="12"/>
        <color theme="1"/>
        <rFont val="Times New Roman"/>
        <family val="1"/>
        <charset val="204"/>
      </rPr>
      <t>02</t>
    </r>
  </si>
  <si>
    <r>
      <rPr>
        <sz val="11"/>
        <color theme="1"/>
        <rFont val="Times New Roman"/>
        <family val="1"/>
        <charset val="204"/>
      </rPr>
      <t>09</t>
    </r>
  </si>
  <si>
    <r>
      <rPr>
        <sz val="11"/>
        <color theme="1"/>
        <rFont val="Times New Roman"/>
        <family val="1"/>
        <charset val="204"/>
      </rPr>
      <t>06</t>
    </r>
  </si>
  <si>
    <r>
      <rPr>
        <sz val="11"/>
        <color theme="1"/>
        <rFont val="Times New Roman"/>
        <family val="1"/>
        <charset val="204"/>
      </rPr>
      <t>13</t>
    </r>
  </si>
  <si>
    <r>
      <rPr>
        <sz val="12"/>
        <color theme="1"/>
        <rFont val="Times New Roman"/>
        <family val="1"/>
        <charset val="204"/>
      </rPr>
      <t>13</t>
    </r>
  </si>
  <si>
    <r>
      <rPr>
        <sz val="11"/>
        <color theme="1"/>
        <rFont val="Times New Roman"/>
        <family val="1"/>
        <charset val="204"/>
      </rPr>
      <t>99 0 00 00000</t>
    </r>
  </si>
  <si>
    <r>
      <rPr>
        <sz val="11"/>
        <color theme="1"/>
        <rFont val="Times New Roman"/>
        <family val="1"/>
        <charset val="204"/>
      </rPr>
      <t>99 0 00 02040</t>
    </r>
  </si>
  <si>
    <r>
      <rPr>
        <sz val="11"/>
        <color theme="1"/>
        <rFont val="Times New Roman"/>
        <family val="1"/>
        <charset val="204"/>
      </rPr>
      <t>99 0 00 25240 </t>
    </r>
  </si>
  <si>
    <r>
      <rPr>
        <sz val="11"/>
        <color theme="1"/>
        <rFont val="Times New Roman"/>
        <family val="1"/>
        <charset val="204"/>
      </rPr>
      <t>99 0 00 51200</t>
    </r>
  </si>
  <si>
    <r>
      <rPr>
        <sz val="11"/>
        <color theme="1"/>
        <rFont val="Times New Roman"/>
        <family val="1"/>
        <charset val="204"/>
      </rPr>
      <t>99 0 00 02950</t>
    </r>
  </si>
  <si>
    <r>
      <rPr>
        <sz val="11"/>
        <color theme="1"/>
        <rFont val="Times New Roman"/>
        <family val="1"/>
        <charset val="204"/>
      </rPr>
      <t>99 0 00 25260</t>
    </r>
  </si>
  <si>
    <r>
      <rPr>
        <sz val="11"/>
        <color theme="1"/>
        <rFont val="Times New Roman"/>
        <family val="1"/>
        <charset val="204"/>
      </rPr>
      <t>99 0 00 25270</t>
    </r>
  </si>
  <si>
    <r>
      <rPr>
        <sz val="11"/>
        <color theme="1"/>
        <rFont val="Times New Roman"/>
        <family val="1"/>
        <charset val="204"/>
      </rPr>
      <t>99 0 00 25340</t>
    </r>
  </si>
  <si>
    <r>
      <rPr>
        <sz val="11"/>
        <color theme="1"/>
        <rFont val="Times New Roman"/>
        <family val="1"/>
        <charset val="204"/>
      </rPr>
      <t xml:space="preserve">99 0 00 29900 </t>
    </r>
  </si>
  <si>
    <r>
      <rPr>
        <sz val="11"/>
        <color theme="1"/>
        <rFont val="Times New Roman"/>
        <family val="1"/>
        <charset val="204"/>
      </rPr>
      <t>99 0 00 59300</t>
    </r>
  </si>
  <si>
    <r>
      <rPr>
        <sz val="11"/>
        <color theme="1"/>
        <rFont val="Times New Roman"/>
        <family val="1"/>
        <charset val="204"/>
      </rPr>
      <t>99 0 00 92350</t>
    </r>
  </si>
  <si>
    <r>
      <rPr>
        <sz val="11"/>
        <color theme="1"/>
        <rFont val="Times New Roman"/>
        <family val="1"/>
        <charset val="204"/>
      </rPr>
      <t>99 0 00 97080</t>
    </r>
  </si>
  <si>
    <r>
      <rPr>
        <sz val="11"/>
        <color theme="1"/>
        <rFont val="Times New Roman"/>
        <family val="1"/>
        <charset val="204"/>
      </rPr>
      <t>08 0 00 00000</t>
    </r>
  </si>
  <si>
    <r>
      <rPr>
        <sz val="11"/>
        <color theme="1"/>
        <rFont val="Times New Roman"/>
        <family val="1"/>
        <charset val="204"/>
      </rPr>
      <t>08 Е 01 44020</t>
    </r>
  </si>
  <si>
    <r>
      <rPr>
        <sz val="11"/>
        <color theme="1"/>
        <rFont val="Times New Roman"/>
        <family val="1"/>
        <charset val="204"/>
      </rPr>
      <t>03 0 00 00000</t>
    </r>
  </si>
  <si>
    <r>
      <rPr>
        <sz val="11"/>
        <color theme="1"/>
        <rFont val="Times New Roman"/>
        <family val="1"/>
        <charset val="204"/>
      </rPr>
      <t>03 5 00 00000</t>
    </r>
  </si>
  <si>
    <r>
      <rPr>
        <sz val="11"/>
        <color theme="1"/>
        <rFont val="Times New Roman"/>
        <family val="1"/>
        <charset val="204"/>
      </rPr>
      <t>03 5 03 25330</t>
    </r>
  </si>
  <si>
    <r>
      <rPr>
        <sz val="11"/>
        <color theme="1"/>
        <rFont val="Times New Roman"/>
        <family val="1"/>
        <charset val="204"/>
      </rPr>
      <t>99 0 00 02267</t>
    </r>
  </si>
  <si>
    <r>
      <rPr>
        <sz val="11"/>
        <color theme="1"/>
        <rFont val="Times New Roman"/>
        <family val="1"/>
        <charset val="204"/>
      </rPr>
      <t>99 0 00 22950</t>
    </r>
  </si>
  <si>
    <r>
      <rPr>
        <sz val="11"/>
        <color theme="1"/>
        <rFont val="Times New Roman"/>
        <family val="1"/>
        <charset val="204"/>
      </rPr>
      <t>06 0 00 00000</t>
    </r>
  </si>
  <si>
    <r>
      <rPr>
        <sz val="11"/>
        <color theme="1"/>
        <rFont val="Times New Roman"/>
        <family val="1"/>
        <charset val="204"/>
      </rPr>
      <t>06 0 00 10990</t>
    </r>
  </si>
  <si>
    <r>
      <rPr>
        <sz val="12"/>
        <color theme="1"/>
        <rFont val="Times New Roman"/>
        <family val="1"/>
        <charset val="204"/>
      </rPr>
      <t>14 0 00 00000</t>
    </r>
  </si>
  <si>
    <r>
      <rPr>
        <sz val="12"/>
        <color theme="1"/>
        <rFont val="Times New Roman"/>
        <family val="1"/>
        <charset val="204"/>
      </rPr>
      <t>14 2 06 73250</t>
    </r>
  </si>
  <si>
    <r>
      <rPr>
        <sz val="12"/>
        <color theme="1"/>
        <rFont val="Times New Roman"/>
        <family val="1"/>
        <charset val="204"/>
      </rPr>
      <t>14 2 09 25360</t>
    </r>
  </si>
  <si>
    <r>
      <rPr>
        <sz val="11"/>
        <color theme="1"/>
        <rFont val="Times New Roman"/>
        <family val="1"/>
        <charset val="204"/>
      </rPr>
      <t>99 0 00 03170</t>
    </r>
  </si>
  <si>
    <r>
      <rPr>
        <sz val="12"/>
        <color theme="1"/>
        <rFont val="Times New Roman"/>
        <family val="1"/>
        <charset val="204"/>
      </rPr>
      <t>06 0 00 00000</t>
    </r>
  </si>
  <si>
    <r>
      <rPr>
        <sz val="12"/>
        <color theme="1"/>
        <rFont val="Times New Roman"/>
        <family val="1"/>
        <charset val="204"/>
      </rPr>
      <t>06 0 00 10990</t>
    </r>
  </si>
  <si>
    <r>
      <rPr>
        <sz val="11"/>
        <color theme="1"/>
        <rFont val="Times New Roman"/>
        <family val="1"/>
        <charset val="204"/>
      </rPr>
      <t>38 3 01 43100</t>
    </r>
  </si>
  <si>
    <r>
      <rPr>
        <sz val="11"/>
        <color theme="1"/>
        <rFont val="Times New Roman"/>
        <family val="1"/>
        <charset val="204"/>
      </rPr>
      <t>38 3 01 43190</t>
    </r>
  </si>
  <si>
    <r>
      <rPr>
        <sz val="11"/>
        <color theme="1"/>
        <rFont val="Times New Roman"/>
        <family val="1"/>
        <charset val="204"/>
      </rPr>
      <t>38 5 01 10990</t>
    </r>
  </si>
  <si>
    <r>
      <rPr>
        <sz val="12"/>
        <color theme="1"/>
        <rFont val="Times New Roman"/>
        <family val="1"/>
        <charset val="204"/>
      </rPr>
      <t>01 1 02 02110</t>
    </r>
  </si>
  <si>
    <r>
      <rPr>
        <sz val="11"/>
        <color theme="1"/>
        <rFont val="Times New Roman"/>
        <family val="1"/>
        <charset val="204"/>
      </rPr>
      <t>03 1 01 00000</t>
    </r>
  </si>
  <si>
    <r>
      <rPr>
        <sz val="11"/>
        <color theme="1"/>
        <rFont val="Times New Roman"/>
        <family val="1"/>
        <charset val="204"/>
      </rPr>
      <t>03 1 01 05530</t>
    </r>
  </si>
  <si>
    <r>
      <rPr>
        <sz val="12"/>
        <color theme="1"/>
        <rFont val="Times New Roman"/>
        <family val="1"/>
        <charset val="204"/>
      </rPr>
      <t>13 4 01 05370</t>
    </r>
  </si>
  <si>
    <r>
      <rPr>
        <sz val="12"/>
        <color theme="1"/>
        <rFont val="Times New Roman"/>
        <family val="1"/>
        <charset val="204"/>
      </rPr>
      <t>14 7 01 L5760</t>
    </r>
  </si>
  <si>
    <r>
      <rPr>
        <sz val="12"/>
        <color theme="1"/>
        <rFont val="Times New Roman"/>
        <family val="1"/>
        <charset val="204"/>
      </rPr>
      <t>04 1 01 L4970</t>
    </r>
  </si>
  <si>
    <r>
      <rPr>
        <sz val="11"/>
        <color theme="1"/>
        <rFont val="Times New Roman"/>
        <family val="1"/>
        <charset val="204"/>
      </rPr>
      <t>37 0 00 00000</t>
    </r>
  </si>
  <si>
    <r>
      <rPr>
        <sz val="12"/>
        <color theme="1"/>
        <rFont val="Times New Roman"/>
        <family val="1"/>
        <charset val="204"/>
      </rPr>
      <t>37 2 01 42330</t>
    </r>
  </si>
  <si>
    <r>
      <rPr>
        <sz val="11"/>
        <color theme="1"/>
        <rFont val="Times New Roman"/>
        <family val="1"/>
        <charset val="204"/>
      </rPr>
      <t>37 2 01 48220</t>
    </r>
  </si>
  <si>
    <r>
      <rPr>
        <sz val="12"/>
        <color theme="1"/>
        <rFont val="Times New Roman"/>
        <family val="1"/>
        <charset val="204"/>
      </rPr>
      <t>37 2 01 43650</t>
    </r>
  </si>
  <si>
    <r>
      <rPr>
        <sz val="11"/>
        <color theme="1"/>
        <rFont val="Times New Roman"/>
        <family val="1"/>
        <charset val="204"/>
      </rPr>
      <t>37 2 01 43620</t>
    </r>
  </si>
  <si>
    <r>
      <rPr>
        <sz val="11"/>
        <color theme="1"/>
        <rFont val="Times New Roman"/>
        <family val="1"/>
        <charset val="204"/>
      </rPr>
      <t>37 1 01 12870</t>
    </r>
  </si>
  <si>
    <r>
      <rPr>
        <sz val="11"/>
        <color theme="1"/>
        <rFont val="Times New Roman"/>
        <family val="1"/>
        <charset val="204"/>
      </rPr>
      <t>99 0 00 02030</t>
    </r>
  </si>
  <si>
    <r>
      <rPr>
        <sz val="11"/>
        <color theme="1"/>
        <rFont val="Times New Roman"/>
        <family val="1"/>
        <charset val="204"/>
      </rPr>
      <t>99 0 00 29900</t>
    </r>
  </si>
  <si>
    <r>
      <rPr>
        <sz val="12"/>
        <color theme="1"/>
        <rFont val="Times New Roman"/>
        <family val="1"/>
        <charset val="204"/>
      </rPr>
      <t>99 0 00 92350</t>
    </r>
  </si>
  <si>
    <r>
      <rPr>
        <sz val="11"/>
        <color theme="1"/>
        <rFont val="Times New Roman"/>
        <family val="1"/>
        <charset val="204"/>
      </rPr>
      <t>02 0 00 00000</t>
    </r>
  </si>
  <si>
    <r>
      <rPr>
        <sz val="11"/>
        <color theme="1"/>
        <rFont val="Times New Roman"/>
        <family val="1"/>
        <charset val="204"/>
      </rPr>
      <t>02 3 01 42320</t>
    </r>
  </si>
  <si>
    <r>
      <rPr>
        <sz val="11"/>
        <color theme="1"/>
        <rFont val="Times New Roman"/>
        <family val="1"/>
        <charset val="204"/>
      </rPr>
      <t>02 3 01 S0050</t>
    </r>
  </si>
  <si>
    <r>
      <rPr>
        <sz val="11"/>
        <color theme="1"/>
        <rFont val="Times New Roman"/>
        <family val="1"/>
        <charset val="204"/>
      </rPr>
      <t>08 1 01 44090</t>
    </r>
  </si>
  <si>
    <r>
      <rPr>
        <sz val="12"/>
        <color theme="1"/>
        <rFont val="Times New Roman"/>
        <family val="1"/>
        <charset val="204"/>
      </rPr>
      <t>08 3 01 44010</t>
    </r>
  </si>
  <si>
    <r>
      <rPr>
        <sz val="11"/>
        <color theme="1"/>
        <rFont val="Times New Roman"/>
        <family val="1"/>
        <charset val="204"/>
      </rPr>
      <t>08 3 01 44090</t>
    </r>
  </si>
  <si>
    <r>
      <rPr>
        <sz val="11"/>
        <color theme="1"/>
        <rFont val="Times New Roman"/>
        <family val="1"/>
        <charset val="204"/>
      </rPr>
      <t>08 4 01 44091</t>
    </r>
  </si>
  <si>
    <r>
      <rPr>
        <sz val="11"/>
        <color theme="1"/>
        <rFont val="Times New Roman"/>
        <family val="1"/>
        <charset val="204"/>
      </rPr>
      <t>08 6 01 10990</t>
    </r>
  </si>
  <si>
    <r>
      <rPr>
        <sz val="11"/>
        <color theme="1"/>
        <rFont val="Times New Roman"/>
        <family val="1"/>
        <charset val="204"/>
      </rPr>
      <t>20 0 11 10990</t>
    </r>
  </si>
  <si>
    <r>
      <rPr>
        <sz val="11"/>
        <color theme="1"/>
        <rFont val="Times New Roman"/>
        <family val="1"/>
        <charset val="204"/>
      </rPr>
      <t>08Ж 01 45200</t>
    </r>
  </si>
  <si>
    <r>
      <rPr>
        <sz val="11"/>
        <color theme="1"/>
        <rFont val="Times New Roman"/>
        <family val="1"/>
        <charset val="204"/>
      </rPr>
      <t>03 1 00 00000</t>
    </r>
  </si>
  <si>
    <r>
      <rPr>
        <sz val="11"/>
        <color theme="1"/>
        <rFont val="Times New Roman"/>
        <family val="1"/>
        <charset val="204"/>
      </rPr>
      <t>03 1 01 05520</t>
    </r>
  </si>
  <si>
    <r>
      <rPr>
        <sz val="11"/>
        <color theme="1"/>
        <rFont val="Times New Roman"/>
        <family val="1"/>
        <charset val="204"/>
      </rPr>
      <t>02 1 03 42000</t>
    </r>
  </si>
  <si>
    <r>
      <rPr>
        <sz val="11"/>
        <color theme="1"/>
        <rFont val="Times New Roman"/>
        <family val="1"/>
        <charset val="204"/>
      </rPr>
      <t>02 1 03 S0050</t>
    </r>
  </si>
  <si>
    <r>
      <rPr>
        <sz val="11"/>
        <color theme="1"/>
        <rFont val="Times New Roman"/>
        <family val="1"/>
        <charset val="204"/>
      </rPr>
      <t>02 1 01 25370</t>
    </r>
  </si>
  <si>
    <r>
      <rPr>
        <sz val="12"/>
        <color theme="1"/>
        <rFont val="Times New Roman"/>
        <family val="1"/>
        <charset val="204"/>
      </rPr>
      <t>02 1 04 43625</t>
    </r>
  </si>
  <si>
    <r>
      <rPr>
        <sz val="12"/>
        <color theme="1"/>
        <rFont val="Times New Roman"/>
        <family val="1"/>
        <charset val="204"/>
      </rPr>
      <t>02 2 00 00000</t>
    </r>
  </si>
  <si>
    <r>
      <rPr>
        <sz val="12"/>
        <color theme="1"/>
        <rFont val="Times New Roman"/>
        <family val="1"/>
        <charset val="204"/>
      </rPr>
      <t>02 2 01 43624</t>
    </r>
  </si>
  <si>
    <r>
      <rPr>
        <sz val="11"/>
        <color theme="1"/>
        <rFont val="Times New Roman"/>
        <family val="1"/>
        <charset val="204"/>
      </rPr>
      <t>02 02 02 42100</t>
    </r>
  </si>
  <si>
    <r>
      <rPr>
        <sz val="11"/>
        <color theme="1"/>
        <rFont val="Times New Roman"/>
        <family val="1"/>
        <charset val="204"/>
      </rPr>
      <t>02 2 02 S0050</t>
    </r>
  </si>
  <si>
    <r>
      <rPr>
        <sz val="11"/>
        <color theme="1"/>
        <rFont val="Times New Roman"/>
        <family val="1"/>
        <charset val="204"/>
      </rPr>
      <t>02 2 08 25280</t>
    </r>
  </si>
  <si>
    <r>
      <rPr>
        <sz val="11"/>
        <color theme="1"/>
        <rFont val="Times New Roman"/>
        <family val="1"/>
        <charset val="204"/>
      </rPr>
      <t>02 2 08 53031</t>
    </r>
  </si>
  <si>
    <r>
      <rPr>
        <sz val="11"/>
        <color theme="1"/>
        <rFont val="Times New Roman"/>
        <family val="1"/>
        <charset val="204"/>
      </rPr>
      <t>02 2 09 L3040</t>
    </r>
  </si>
  <si>
    <r>
      <rPr>
        <sz val="11"/>
        <color theme="1"/>
        <rFont val="Times New Roman"/>
        <family val="1"/>
        <charset val="204"/>
      </rPr>
      <t>02 3 01 42310</t>
    </r>
  </si>
  <si>
    <r>
      <rPr>
        <sz val="12"/>
        <color theme="1"/>
        <rFont val="Times New Roman"/>
        <family val="1"/>
        <charset val="204"/>
      </rPr>
      <t>02 3 04 43621</t>
    </r>
  </si>
  <si>
    <r>
      <rPr>
        <sz val="12"/>
        <color theme="1"/>
        <rFont val="Times New Roman"/>
        <family val="1"/>
        <charset val="204"/>
      </rPr>
      <t>38 1 01 21320</t>
    </r>
  </si>
  <si>
    <r>
      <rPr>
        <sz val="12"/>
        <color theme="1"/>
        <rFont val="Times New Roman"/>
        <family val="1"/>
        <charset val="204"/>
      </rPr>
      <t>38 1 01 S2320</t>
    </r>
  </si>
  <si>
    <r>
      <rPr>
        <sz val="11"/>
        <color theme="1"/>
        <rFont val="Times New Roman"/>
        <family val="1"/>
        <charset val="204"/>
      </rPr>
      <t>02 2 08 25301</t>
    </r>
  </si>
  <si>
    <r>
      <rPr>
        <sz val="12"/>
        <color theme="1"/>
        <rFont val="Times New Roman"/>
        <family val="1"/>
        <charset val="204"/>
      </rPr>
      <t>02 4 03 21110</t>
    </r>
  </si>
  <si>
    <r>
      <rPr>
        <sz val="11"/>
        <color theme="1"/>
        <rFont val="Times New Roman"/>
        <family val="1"/>
        <charset val="204"/>
      </rPr>
      <t>02 5 02 45200</t>
    </r>
  </si>
  <si>
    <r>
      <rPr>
        <sz val="11"/>
        <color theme="1"/>
        <rFont val="Times New Roman"/>
        <family val="1"/>
        <charset val="204"/>
      </rPr>
      <t>03 1 02 05510</t>
    </r>
  </si>
  <si>
    <r>
      <rPr>
        <sz val="11"/>
        <color theme="1"/>
        <rFont val="Times New Roman"/>
        <family val="1"/>
        <charset val="204"/>
      </rPr>
      <t>03 5 01 13200</t>
    </r>
  </si>
  <si>
    <r>
      <rPr>
        <sz val="11"/>
        <color theme="1"/>
        <rFont val="Times New Roman"/>
        <family val="1"/>
        <charset val="204"/>
      </rPr>
      <t>03 5 03 13110</t>
    </r>
  </si>
  <si>
    <r>
      <rPr>
        <sz val="11"/>
        <color theme="1"/>
        <rFont val="Times New Roman"/>
        <family val="1"/>
        <charset val="204"/>
      </rPr>
      <t xml:space="preserve">03 5 03 13120 </t>
    </r>
  </si>
  <si>
    <r>
      <rPr>
        <sz val="11"/>
        <color theme="1"/>
        <rFont val="Times New Roman"/>
        <family val="1"/>
        <charset val="204"/>
      </rPr>
      <t xml:space="preserve">03 5 03 13130 </t>
    </r>
  </si>
  <si>
    <r>
      <rPr>
        <sz val="12"/>
        <color theme="1"/>
        <rFont val="Times New Roman"/>
        <family val="1"/>
        <charset val="204"/>
      </rPr>
      <t>99 0 00 00000</t>
    </r>
  </si>
  <si>
    <r>
      <rPr>
        <sz val="12"/>
        <color theme="1"/>
        <rFont val="Times New Roman"/>
        <family val="1"/>
        <charset val="204"/>
      </rPr>
      <t>99 0 00 25151</t>
    </r>
  </si>
  <si>
    <r>
      <rPr>
        <sz val="11"/>
        <color theme="1"/>
        <rFont val="Times New Roman"/>
        <family val="1"/>
        <charset val="204"/>
      </rPr>
      <t>99 0 00 25151</t>
    </r>
  </si>
  <si>
    <r>
      <rPr>
        <sz val="12"/>
        <color theme="1"/>
        <rFont val="Times New Roman"/>
        <family val="1"/>
        <charset val="204"/>
      </rPr>
      <t>99 0 00 25180</t>
    </r>
  </si>
  <si>
    <r>
      <rPr>
        <sz val="11"/>
        <color theme="1"/>
        <rFont val="Times New Roman"/>
        <family val="1"/>
        <charset val="204"/>
      </rPr>
      <t>99 0 00 51180</t>
    </r>
  </si>
  <si>
    <r>
      <rPr>
        <sz val="11"/>
        <color theme="1"/>
        <rFont val="Times New Roman"/>
        <family val="1"/>
        <charset val="204"/>
      </rPr>
      <t>99 0 00 25131</t>
    </r>
  </si>
  <si>
    <r>
      <rPr>
        <sz val="12"/>
        <color theme="1"/>
        <rFont val="Times New Roman"/>
        <family val="1"/>
        <charset val="204"/>
      </rPr>
      <t>99 0 00 25191</t>
    </r>
  </si>
  <si>
    <r>
      <rPr>
        <sz val="11"/>
        <color theme="1"/>
        <rFont val="Times New Roman"/>
        <family val="1"/>
        <charset val="204"/>
      </rPr>
      <t>99 0 00 S0040</t>
    </r>
  </si>
  <si>
    <r>
      <rPr>
        <sz val="11"/>
        <color theme="1"/>
        <rFont val="Times New Roman"/>
        <family val="1"/>
        <charset val="204"/>
      </rPr>
      <t>99 0 00 80060</t>
    </r>
  </si>
  <si>
    <r>
      <rPr>
        <sz val="11"/>
        <color theme="1"/>
        <rFont val="Times New Roman"/>
        <family val="1"/>
        <charset val="204"/>
      </rPr>
      <t>800</t>
    </r>
  </si>
  <si>
    <r>
      <rPr>
        <sz val="11"/>
        <color theme="1"/>
        <rFont val="Times New Roman"/>
        <family val="1"/>
        <charset val="204"/>
      </rPr>
      <t>200</t>
    </r>
  </si>
  <si>
    <r>
      <rPr>
        <sz val="11"/>
        <color theme="1"/>
        <rFont val="Times New Roman"/>
        <family val="1"/>
        <charset val="204"/>
      </rPr>
      <t>100</t>
    </r>
  </si>
  <si>
    <r>
      <rPr>
        <sz val="12"/>
        <color theme="1"/>
        <rFont val="Times New Roman"/>
        <family val="1"/>
        <charset val="204"/>
      </rPr>
      <t>800</t>
    </r>
  </si>
  <si>
    <r>
      <rPr>
        <sz val="12"/>
        <color theme="1"/>
        <rFont val="Times New Roman"/>
        <family val="1"/>
        <charset val="204"/>
      </rPr>
      <t>200</t>
    </r>
  </si>
  <si>
    <r>
      <rPr>
        <sz val="12"/>
        <color theme="1"/>
        <rFont val="Times New Roman"/>
        <family val="1"/>
        <charset val="204"/>
      </rPr>
      <t>600</t>
    </r>
  </si>
  <si>
    <r>
      <rPr>
        <sz val="11"/>
        <color theme="1"/>
        <rFont val="Times New Roman"/>
        <family val="1"/>
        <charset val="204"/>
      </rPr>
      <t>600</t>
    </r>
  </si>
  <si>
    <r>
      <rPr>
        <sz val="11"/>
        <color theme="1"/>
        <rFont val="Times New Roman"/>
        <family val="1"/>
        <charset val="204"/>
      </rPr>
      <t>300</t>
    </r>
  </si>
  <si>
    <r>
      <rPr>
        <sz val="12"/>
        <color theme="1"/>
        <rFont val="Times New Roman"/>
        <family val="1"/>
        <charset val="204"/>
      </rPr>
      <t>300</t>
    </r>
  </si>
  <si>
    <r>
      <rPr>
        <sz val="12"/>
        <color theme="1"/>
        <rFont val="Times New Roman"/>
        <family val="1"/>
        <charset val="204"/>
      </rPr>
      <t>500</t>
    </r>
  </si>
  <si>
    <r>
      <rPr>
        <sz val="11"/>
        <color theme="1"/>
        <rFont val="Times New Roman"/>
        <family val="1"/>
        <charset val="204"/>
      </rPr>
      <t>500</t>
    </r>
  </si>
  <si>
    <t>2021 елның 1 яртыеллыгына</t>
  </si>
  <si>
    <t xml:space="preserve">Арча муниципаль районы бюджеты чыгымнары  (бюджет чыгымнарының ведомство структурасы буенча) </t>
  </si>
  <si>
    <t xml:space="preserve"> Татарстан Республикасы бюджетыннан субсидияләр исәбеннән каникул  вакытында балаларның ялын оештыруны тәэмин итү буенча финанслашу чыгымнары</t>
  </si>
  <si>
    <t>Архив фондын һәм башка архив документларын саклауны,исәпкә алуны, туплауны һәм куллануны тәэмин итү</t>
  </si>
  <si>
    <t>"Арча муниципаль районында физик культура һәм спортны үстерү" ярдәмче программасы</t>
  </si>
  <si>
    <t>"Арча муниципаль районында физик культура һәм спорт өлкәсендә дәүләт сәясәтен гамәлгә ашыру" төп чарасы</t>
  </si>
  <si>
    <t>Россия Федерациясе субъектының һәм җирле үзидарә органының иң югары вазифаи заты эшчәнлеге</t>
  </si>
  <si>
    <t xml:space="preserve">Мәдәният өлкәсендә чаралар </t>
  </si>
  <si>
    <t xml:space="preserve"> Муниципаль берәмлекләрнең чыгым йөкләмәләрен үтәүне финанс белән тәэмин итүгә Татарстан Республикасы муниципаль берәмлекләре бюджетларына башка бюджетара трансфертлар</t>
  </si>
</sst>
</file>

<file path=xl/styles.xml><?xml version="1.0" encoding="utf-8"?>
<styleSheet xmlns="http://schemas.openxmlformats.org/spreadsheetml/2006/main">
  <numFmts count="2">
    <numFmt numFmtId="164" formatCode="_-* #,##0.00\ _₽_-;\-* #,##0.00\ _₽_-;_-* &quot;-&quot;??\ _₽_-;_-@_-"/>
    <numFmt numFmtId="165" formatCode="_-* #,##0.0\ _₽_-;\-* #,##0.0\ _₽_-;_-* &quot;-&quot;??\ _₽_-;_-@_-"/>
  </numFmts>
  <fonts count="16">
    <font>
      <sz val="11"/>
      <color theme="1"/>
      <name val="Calibri"/>
      <family val="2"/>
      <charset val="204"/>
      <scheme val="minor"/>
    </font>
    <font>
      <sz val="10"/>
      <color theme="1"/>
      <name val="Times New Roman"/>
      <family val="1"/>
      <charset val="204"/>
    </font>
    <font>
      <b/>
      <i/>
      <sz val="12"/>
      <color theme="1"/>
      <name val="Times New Roman"/>
      <family val="1"/>
      <charset val="204"/>
    </font>
    <font>
      <i/>
      <sz val="12"/>
      <color theme="1"/>
      <name val="Times New Roman"/>
      <family val="1"/>
      <charset val="204"/>
    </font>
    <font>
      <b/>
      <i/>
      <sz val="12"/>
      <color rgb="FF000080"/>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sz val="11"/>
      <color theme="1"/>
      <name val="Arial"/>
      <family val="2"/>
      <charset val="204"/>
    </font>
    <font>
      <i/>
      <sz val="11"/>
      <color theme="1"/>
      <name val="Times New Roman"/>
      <family val="1"/>
      <charset val="204"/>
    </font>
    <font>
      <sz val="11"/>
      <color rgb="FF000000"/>
      <name val="Times New Roman"/>
      <family val="1"/>
      <charset val="204"/>
    </font>
    <font>
      <sz val="14"/>
      <color theme="1"/>
      <name val="Times New Roman"/>
      <family val="1"/>
      <charset val="204"/>
    </font>
    <font>
      <sz val="12"/>
      <color rgb="FF000000"/>
      <name val="Times New Roman"/>
      <family val="1"/>
      <charset val="204"/>
    </font>
    <font>
      <sz val="11"/>
      <color theme="1"/>
      <name val="Calibri"/>
      <family val="2"/>
      <charset val="204"/>
      <scheme val="minor"/>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164" fontId="14" fillId="0" borderId="0" applyFont="0" applyFill="0" applyBorder="0" applyAlignment="0" applyProtection="0"/>
  </cellStyleXfs>
  <cellXfs count="58">
    <xf numFmtId="0" fontId="0" fillId="0" borderId="0" xfId="0"/>
    <xf numFmtId="0" fontId="3" fillId="0" borderId="0" xfId="0" applyFont="1" applyAlignment="1">
      <alignment vertical="top" wrapText="1"/>
    </xf>
    <xf numFmtId="0" fontId="2" fillId="0" borderId="0" xfId="0" applyFont="1" applyAlignment="1">
      <alignment horizontal="right" indent="15"/>
    </xf>
    <xf numFmtId="0" fontId="4" fillId="0" borderId="0" xfId="0" applyFont="1" applyAlignment="1">
      <alignment horizontal="right" indent="15"/>
    </xf>
    <xf numFmtId="0" fontId="6" fillId="0" borderId="0" xfId="0" applyFont="1" applyAlignment="1">
      <alignment horizontal="right"/>
    </xf>
    <xf numFmtId="0" fontId="2" fillId="0" borderId="0" xfId="0" applyFont="1" applyAlignment="1">
      <alignment vertical="top" wrapText="1"/>
    </xf>
    <xf numFmtId="0" fontId="1" fillId="0" borderId="0" xfId="0" applyFont="1" applyAlignment="1">
      <alignment horizontal="right"/>
    </xf>
    <xf numFmtId="0" fontId="5" fillId="0" borderId="1" xfId="0" applyFont="1" applyBorder="1" applyAlignment="1">
      <alignment horizont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horizontal="left" vertical="center" wrapText="1"/>
    </xf>
    <xf numFmtId="0" fontId="7" fillId="0" borderId="1" xfId="0" applyFont="1" applyBorder="1" applyAlignment="1">
      <alignment horizontal="justify" vertical="center" wrapText="1"/>
    </xf>
    <xf numFmtId="0" fontId="7" fillId="2" borderId="1" xfId="0" applyFont="1" applyFill="1" applyBorder="1" applyAlignment="1">
      <alignment horizontal="justify" vertical="center" wrapText="1"/>
    </xf>
    <xf numFmtId="0" fontId="7" fillId="2" borderId="1" xfId="0" applyNumberFormat="1" applyFont="1" applyFill="1" applyBorder="1" applyAlignment="1">
      <alignment vertical="center" wrapText="1"/>
    </xf>
    <xf numFmtId="0" fontId="5" fillId="0" borderId="0" xfId="0" applyFont="1" applyAlignment="1">
      <alignment horizontal="center"/>
    </xf>
    <xf numFmtId="49" fontId="7"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0" borderId="2"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0" borderId="0" xfId="0" applyFont="1" applyAlignment="1">
      <alignment horizontal="center"/>
    </xf>
    <xf numFmtId="165" fontId="7" fillId="2" borderId="1" xfId="1" applyNumberFormat="1" applyFont="1" applyFill="1" applyBorder="1" applyAlignment="1">
      <alignment horizontal="left" vertical="center" wrapText="1"/>
    </xf>
    <xf numFmtId="165" fontId="7" fillId="2" borderId="2" xfId="1" applyNumberFormat="1" applyFont="1" applyFill="1" applyBorder="1" applyAlignment="1">
      <alignment horizontal="left" vertical="center" wrapText="1"/>
    </xf>
    <xf numFmtId="165" fontId="6" fillId="2" borderId="1" xfId="1" applyNumberFormat="1" applyFont="1" applyFill="1" applyBorder="1" applyAlignment="1">
      <alignment horizontal="left" vertical="center" wrapText="1"/>
    </xf>
    <xf numFmtId="0" fontId="11" fillId="0" borderId="0" xfId="0" applyFont="1" applyAlignment="1">
      <alignment wrapText="1"/>
    </xf>
    <xf numFmtId="0" fontId="7" fillId="0" borderId="0" xfId="0" applyFont="1" applyAlignment="1">
      <alignment wrapText="1"/>
    </xf>
    <xf numFmtId="0" fontId="6" fillId="2" borderId="1" xfId="0" applyFont="1" applyFill="1" applyBorder="1" applyAlignment="1">
      <alignment wrapText="1"/>
    </xf>
    <xf numFmtId="49" fontId="6" fillId="2" borderId="1" xfId="0" applyNumberFormat="1" applyFont="1" applyFill="1" applyBorder="1" applyAlignment="1">
      <alignment horizontal="center" vertical="center" wrapText="1"/>
    </xf>
    <xf numFmtId="164" fontId="6" fillId="2" borderId="1" xfId="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64" fontId="6" fillId="2" borderId="1" xfId="1" applyFont="1" applyFill="1" applyBorder="1" applyAlignment="1">
      <alignment horizontal="right" vertical="center"/>
    </xf>
    <xf numFmtId="0" fontId="12" fillId="2" borderId="1" xfId="0" applyFont="1" applyFill="1" applyBorder="1" applyAlignment="1">
      <alignment vertical="center" wrapText="1"/>
    </xf>
    <xf numFmtId="49" fontId="6" fillId="0" borderId="1" xfId="0" applyNumberFormat="1" applyFont="1" applyBorder="1" applyAlignment="1">
      <alignment horizontal="center" vertical="center" wrapText="1"/>
    </xf>
    <xf numFmtId="164" fontId="6" fillId="2" borderId="1" xfId="1"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1" applyFont="1" applyFill="1" applyBorder="1" applyAlignment="1">
      <alignment horizontal="center" vertical="center"/>
    </xf>
    <xf numFmtId="165" fontId="6" fillId="2" borderId="1" xfId="1" applyNumberFormat="1" applyFont="1" applyFill="1" applyBorder="1" applyAlignment="1">
      <alignment horizontal="center" vertical="center" wrapText="1"/>
    </xf>
    <xf numFmtId="0" fontId="13" fillId="2" borderId="1" xfId="0" applyFont="1" applyFill="1" applyBorder="1" applyAlignment="1">
      <alignment horizontal="justify" wrapText="1"/>
    </xf>
    <xf numFmtId="164" fontId="6" fillId="2" borderId="1" xfId="1"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164" fontId="6" fillId="2" borderId="1" xfId="1" applyFont="1" applyFill="1" applyBorder="1" applyAlignment="1">
      <alignment horizontal="left" vertical="center" wrapText="1"/>
    </xf>
    <xf numFmtId="165" fontId="6" fillId="2" borderId="1" xfId="1" applyNumberFormat="1" applyFont="1" applyFill="1" applyBorder="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15"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89"/>
  <sheetViews>
    <sheetView tabSelected="1" topLeftCell="A95" zoomScale="120" zoomScaleNormal="120" zoomScaleSheetLayoutView="80" workbookViewId="0">
      <selection activeCell="A4" sqref="A4:G4"/>
    </sheetView>
  </sheetViews>
  <sheetFormatPr defaultRowHeight="14.4"/>
  <cols>
    <col min="1" max="1" width="35.5546875" customWidth="1"/>
    <col min="5" max="5" width="19.5546875" customWidth="1"/>
    <col min="7" max="7" width="15.33203125" customWidth="1"/>
  </cols>
  <sheetData>
    <row r="1" spans="1:7" ht="75" customHeight="1">
      <c r="A1" s="5"/>
      <c r="B1" s="1"/>
      <c r="C1" s="1"/>
      <c r="F1" s="54" t="s">
        <v>275</v>
      </c>
      <c r="G1" s="54"/>
    </row>
    <row r="2" spans="1:7" ht="16.2">
      <c r="A2" s="2"/>
    </row>
    <row r="3" spans="1:7" ht="16.2">
      <c r="A3" s="3" t="s">
        <v>0</v>
      </c>
    </row>
    <row r="4" spans="1:7" ht="15.6" customHeight="1">
      <c r="A4" s="57" t="s">
        <v>537</v>
      </c>
      <c r="B4" s="57"/>
      <c r="C4" s="57"/>
      <c r="D4" s="57"/>
      <c r="E4" s="57"/>
      <c r="F4" s="57"/>
      <c r="G4" s="57"/>
    </row>
    <row r="5" spans="1:7" ht="37.799999999999997" customHeight="1">
      <c r="A5" s="55" t="s">
        <v>538</v>
      </c>
      <c r="B5" s="55"/>
      <c r="C5" s="55"/>
      <c r="D5" s="55"/>
      <c r="E5" s="55"/>
      <c r="F5" s="55"/>
      <c r="G5" s="55"/>
    </row>
    <row r="6" spans="1:7" ht="15.6">
      <c r="A6" s="56"/>
      <c r="B6" s="56"/>
      <c r="C6" s="56"/>
      <c r="D6" s="56"/>
      <c r="E6" s="56"/>
      <c r="F6" s="56"/>
      <c r="G6" s="56"/>
    </row>
    <row r="7" spans="1:7" ht="15.6">
      <c r="A7" s="15"/>
      <c r="B7" s="15"/>
      <c r="C7" s="15"/>
      <c r="D7" s="15"/>
      <c r="E7" s="15"/>
      <c r="F7" s="15"/>
      <c r="G7" s="31"/>
    </row>
    <row r="8" spans="1:7" ht="15.6">
      <c r="A8" s="4" t="s">
        <v>1</v>
      </c>
      <c r="C8" s="4"/>
      <c r="G8" s="6" t="s">
        <v>2</v>
      </c>
    </row>
    <row r="9" spans="1:7" ht="31.2">
      <c r="A9" s="7" t="s">
        <v>3</v>
      </c>
      <c r="B9" s="7" t="s">
        <v>4</v>
      </c>
      <c r="C9" s="7" t="s">
        <v>5</v>
      </c>
      <c r="D9" s="7" t="s">
        <v>6</v>
      </c>
      <c r="E9" s="7" t="s">
        <v>7</v>
      </c>
      <c r="F9" s="7" t="s">
        <v>8</v>
      </c>
      <c r="G9" s="7" t="s">
        <v>215</v>
      </c>
    </row>
    <row r="10" spans="1:7" ht="31.95" customHeight="1">
      <c r="A10" s="25" t="s">
        <v>9</v>
      </c>
      <c r="B10" s="16">
        <v>828</v>
      </c>
      <c r="C10" s="17"/>
      <c r="D10" s="17"/>
      <c r="E10" s="17"/>
      <c r="F10" s="17"/>
      <c r="G10" s="32">
        <f>G11+G54+G66+G78+G94+G99+G120</f>
        <v>75205.2</v>
      </c>
    </row>
    <row r="11" spans="1:7" ht="28.2" customHeight="1">
      <c r="A11" s="25" t="s">
        <v>354</v>
      </c>
      <c r="B11" s="16">
        <v>828</v>
      </c>
      <c r="C11" s="16" t="s">
        <v>406</v>
      </c>
      <c r="D11" s="16" t="s">
        <v>421</v>
      </c>
      <c r="E11" s="16"/>
      <c r="F11" s="16"/>
      <c r="G11" s="32">
        <f>G12+G20+G24</f>
        <v>16112.599999999999</v>
      </c>
    </row>
    <row r="12" spans="1:7" ht="30.6" customHeight="1">
      <c r="A12" s="25" t="s">
        <v>355</v>
      </c>
      <c r="B12" s="16">
        <v>828</v>
      </c>
      <c r="C12" s="16" t="s">
        <v>406</v>
      </c>
      <c r="D12" s="16" t="s">
        <v>422</v>
      </c>
      <c r="E12" s="16"/>
      <c r="F12" s="16"/>
      <c r="G12" s="32">
        <f>G13</f>
        <v>10229.5</v>
      </c>
    </row>
    <row r="13" spans="1:7" ht="36.75" customHeight="1">
      <c r="A13" s="9" t="s">
        <v>356</v>
      </c>
      <c r="B13" s="18">
        <v>828</v>
      </c>
      <c r="C13" s="18" t="s">
        <v>406</v>
      </c>
      <c r="D13" s="18" t="s">
        <v>422</v>
      </c>
      <c r="E13" s="18" t="s">
        <v>437</v>
      </c>
      <c r="F13" s="18"/>
      <c r="G13" s="32">
        <f>G14+G18</f>
        <v>10229.5</v>
      </c>
    </row>
    <row r="14" spans="1:7" ht="21.6" customHeight="1">
      <c r="A14" s="9" t="s">
        <v>357</v>
      </c>
      <c r="B14" s="18">
        <v>828</v>
      </c>
      <c r="C14" s="18" t="s">
        <v>406</v>
      </c>
      <c r="D14" s="18" t="s">
        <v>422</v>
      </c>
      <c r="E14" s="18" t="s">
        <v>438</v>
      </c>
      <c r="F14" s="18"/>
      <c r="G14" s="32">
        <f>G15+G16+G17</f>
        <v>10053.9</v>
      </c>
    </row>
    <row r="15" spans="1:7" ht="114" customHeight="1">
      <c r="A15" s="9" t="s">
        <v>358</v>
      </c>
      <c r="B15" s="18">
        <v>828</v>
      </c>
      <c r="C15" s="18" t="s">
        <v>406</v>
      </c>
      <c r="D15" s="18" t="s">
        <v>422</v>
      </c>
      <c r="E15" s="18" t="s">
        <v>438</v>
      </c>
      <c r="F15" s="18">
        <v>100</v>
      </c>
      <c r="G15" s="32">
        <v>8189.3</v>
      </c>
    </row>
    <row r="16" spans="1:7" ht="45.6" customHeight="1">
      <c r="A16" s="9" t="s">
        <v>359</v>
      </c>
      <c r="B16" s="18">
        <v>828</v>
      </c>
      <c r="C16" s="18" t="s">
        <v>406</v>
      </c>
      <c r="D16" s="18" t="s">
        <v>422</v>
      </c>
      <c r="E16" s="18" t="s">
        <v>438</v>
      </c>
      <c r="F16" s="18">
        <v>200</v>
      </c>
      <c r="G16" s="32">
        <v>1839.6</v>
      </c>
    </row>
    <row r="17" spans="1:7" ht="45.6" customHeight="1">
      <c r="A17" s="25" t="s">
        <v>360</v>
      </c>
      <c r="B17" s="18">
        <v>828</v>
      </c>
      <c r="C17" s="18" t="s">
        <v>406</v>
      </c>
      <c r="D17" s="18" t="s">
        <v>422</v>
      </c>
      <c r="E17" s="18" t="s">
        <v>438</v>
      </c>
      <c r="F17" s="18" t="s">
        <v>526</v>
      </c>
      <c r="G17" s="32">
        <v>25</v>
      </c>
    </row>
    <row r="18" spans="1:7" ht="44.4" customHeight="1">
      <c r="A18" s="9" t="s">
        <v>166</v>
      </c>
      <c r="B18" s="18">
        <v>828</v>
      </c>
      <c r="C18" s="18" t="s">
        <v>406</v>
      </c>
      <c r="D18" s="18" t="s">
        <v>422</v>
      </c>
      <c r="E18" s="18" t="s">
        <v>439</v>
      </c>
      <c r="F18" s="19"/>
      <c r="G18" s="32">
        <f>G19</f>
        <v>175.6</v>
      </c>
    </row>
    <row r="19" spans="1:7" ht="107.4" customHeight="1">
      <c r="A19" s="9" t="s">
        <v>358</v>
      </c>
      <c r="B19" s="18">
        <v>828</v>
      </c>
      <c r="C19" s="18" t="s">
        <v>406</v>
      </c>
      <c r="D19" s="18" t="s">
        <v>422</v>
      </c>
      <c r="E19" s="18" t="s">
        <v>17</v>
      </c>
      <c r="F19" s="18">
        <v>100</v>
      </c>
      <c r="G19" s="32">
        <v>175.6</v>
      </c>
    </row>
    <row r="20" spans="1:7" ht="27.6" customHeight="1">
      <c r="A20" s="26" t="s">
        <v>164</v>
      </c>
      <c r="B20" s="18" t="s">
        <v>398</v>
      </c>
      <c r="C20" s="18" t="s">
        <v>406</v>
      </c>
      <c r="D20" s="18" t="s">
        <v>423</v>
      </c>
      <c r="E20" s="18"/>
      <c r="F20" s="18"/>
      <c r="G20" s="32">
        <f>G21</f>
        <v>28.8</v>
      </c>
    </row>
    <row r="21" spans="1:7" ht="31.5" customHeight="1">
      <c r="A21" s="9" t="s">
        <v>356</v>
      </c>
      <c r="B21" s="18" t="s">
        <v>398</v>
      </c>
      <c r="C21" s="18" t="s">
        <v>406</v>
      </c>
      <c r="D21" s="18" t="s">
        <v>423</v>
      </c>
      <c r="E21" s="18" t="s">
        <v>437</v>
      </c>
      <c r="F21" s="18"/>
      <c r="G21" s="32">
        <f>G22</f>
        <v>28.8</v>
      </c>
    </row>
    <row r="22" spans="1:7" ht="91.5" customHeight="1">
      <c r="A22" s="9" t="s">
        <v>163</v>
      </c>
      <c r="B22" s="18" t="s">
        <v>398</v>
      </c>
      <c r="C22" s="18" t="s">
        <v>406</v>
      </c>
      <c r="D22" s="18" t="s">
        <v>423</v>
      </c>
      <c r="E22" s="18" t="s">
        <v>440</v>
      </c>
      <c r="F22" s="18"/>
      <c r="G22" s="32">
        <f>G23</f>
        <v>28.8</v>
      </c>
    </row>
    <row r="23" spans="1:7" ht="43.2" customHeight="1">
      <c r="A23" s="9" t="s">
        <v>359</v>
      </c>
      <c r="B23" s="18" t="s">
        <v>398</v>
      </c>
      <c r="C23" s="18" t="s">
        <v>406</v>
      </c>
      <c r="D23" s="18" t="s">
        <v>423</v>
      </c>
      <c r="E23" s="18" t="s">
        <v>165</v>
      </c>
      <c r="F23" s="18" t="s">
        <v>527</v>
      </c>
      <c r="G23" s="32">
        <v>28.8</v>
      </c>
    </row>
    <row r="24" spans="1:7" ht="31.95" customHeight="1">
      <c r="A24" s="26" t="s">
        <v>361</v>
      </c>
      <c r="B24" s="18">
        <v>828</v>
      </c>
      <c r="C24" s="18" t="s">
        <v>406</v>
      </c>
      <c r="D24" s="18">
        <v>13</v>
      </c>
      <c r="E24" s="19"/>
      <c r="F24" s="19"/>
      <c r="G24" s="32">
        <f>G25+G45+G50</f>
        <v>5854.3</v>
      </c>
    </row>
    <row r="25" spans="1:7" ht="26.4" customHeight="1">
      <c r="A25" s="9" t="s">
        <v>356</v>
      </c>
      <c r="B25" s="18">
        <v>828</v>
      </c>
      <c r="C25" s="18" t="s">
        <v>406</v>
      </c>
      <c r="D25" s="18">
        <v>13</v>
      </c>
      <c r="E25" s="18" t="s">
        <v>437</v>
      </c>
      <c r="F25" s="18"/>
      <c r="G25" s="32">
        <f>G28+G30+G32+G34+G37+G40+G26+G43</f>
        <v>4721.3</v>
      </c>
    </row>
    <row r="26" spans="1:7" ht="32.4" customHeight="1">
      <c r="A26" s="9" t="s">
        <v>26</v>
      </c>
      <c r="B26" s="18">
        <v>828</v>
      </c>
      <c r="C26" s="18" t="s">
        <v>406</v>
      </c>
      <c r="D26" s="18">
        <v>13</v>
      </c>
      <c r="E26" s="18" t="s">
        <v>441</v>
      </c>
      <c r="F26" s="18"/>
      <c r="G26" s="32">
        <f>G27</f>
        <v>69.5</v>
      </c>
    </row>
    <row r="27" spans="1:7" ht="26.4" customHeight="1">
      <c r="A27" s="8" t="s">
        <v>362</v>
      </c>
      <c r="B27" s="18">
        <v>828</v>
      </c>
      <c r="C27" s="18" t="s">
        <v>406</v>
      </c>
      <c r="D27" s="18">
        <v>13</v>
      </c>
      <c r="E27" s="18" t="s">
        <v>441</v>
      </c>
      <c r="F27" s="18" t="s">
        <v>526</v>
      </c>
      <c r="G27" s="32">
        <v>69.5</v>
      </c>
    </row>
    <row r="28" spans="1:7" ht="73.2" customHeight="1">
      <c r="A28" s="9" t="s">
        <v>167</v>
      </c>
      <c r="B28" s="18">
        <v>828</v>
      </c>
      <c r="C28" s="18" t="s">
        <v>406</v>
      </c>
      <c r="D28" s="18">
        <v>13</v>
      </c>
      <c r="E28" s="18" t="s">
        <v>442</v>
      </c>
      <c r="F28" s="18"/>
      <c r="G28" s="32">
        <f>G29</f>
        <v>357.8</v>
      </c>
    </row>
    <row r="29" spans="1:7" ht="105" customHeight="1">
      <c r="A29" s="9" t="s">
        <v>358</v>
      </c>
      <c r="B29" s="18">
        <v>828</v>
      </c>
      <c r="C29" s="18" t="s">
        <v>406</v>
      </c>
      <c r="D29" s="18">
        <v>13</v>
      </c>
      <c r="E29" s="18" t="s">
        <v>21</v>
      </c>
      <c r="F29" s="18">
        <v>100</v>
      </c>
      <c r="G29" s="32">
        <v>357.8</v>
      </c>
    </row>
    <row r="30" spans="1:7" ht="70.95" customHeight="1">
      <c r="A30" s="9" t="s">
        <v>168</v>
      </c>
      <c r="B30" s="18">
        <v>828</v>
      </c>
      <c r="C30" s="18" t="s">
        <v>406</v>
      </c>
      <c r="D30" s="18">
        <v>13</v>
      </c>
      <c r="E30" s="18" t="s">
        <v>443</v>
      </c>
      <c r="F30" s="19"/>
      <c r="G30" s="32">
        <f>G31</f>
        <v>183.2</v>
      </c>
    </row>
    <row r="31" spans="1:7" ht="106.95" customHeight="1">
      <c r="A31" s="9" t="s">
        <v>358</v>
      </c>
      <c r="B31" s="18">
        <v>828</v>
      </c>
      <c r="C31" s="18" t="s">
        <v>406</v>
      </c>
      <c r="D31" s="18">
        <v>13</v>
      </c>
      <c r="E31" s="18" t="s">
        <v>22</v>
      </c>
      <c r="F31" s="18">
        <v>100</v>
      </c>
      <c r="G31" s="32">
        <v>183.2</v>
      </c>
    </row>
    <row r="32" spans="1:7" ht="45" customHeight="1">
      <c r="A32" s="9" t="s">
        <v>169</v>
      </c>
      <c r="B32" s="18">
        <v>828</v>
      </c>
      <c r="C32" s="18" t="s">
        <v>406</v>
      </c>
      <c r="D32" s="18">
        <v>13</v>
      </c>
      <c r="E32" s="18" t="s">
        <v>444</v>
      </c>
      <c r="F32" s="18"/>
      <c r="G32" s="32">
        <f>G33</f>
        <v>21.6</v>
      </c>
    </row>
    <row r="33" spans="1:7" ht="48.6" customHeight="1">
      <c r="A33" s="9" t="s">
        <v>359</v>
      </c>
      <c r="B33" s="18">
        <v>828</v>
      </c>
      <c r="C33" s="18" t="s">
        <v>406</v>
      </c>
      <c r="D33" s="18">
        <v>13</v>
      </c>
      <c r="E33" s="18" t="s">
        <v>23</v>
      </c>
      <c r="F33" s="18">
        <v>200</v>
      </c>
      <c r="G33" s="32">
        <v>21.6</v>
      </c>
    </row>
    <row r="34" spans="1:7" ht="30.6" customHeight="1">
      <c r="A34" s="9" t="s">
        <v>363</v>
      </c>
      <c r="B34" s="18" t="s">
        <v>398</v>
      </c>
      <c r="C34" s="18" t="s">
        <v>406</v>
      </c>
      <c r="D34" s="18">
        <v>13</v>
      </c>
      <c r="E34" s="18" t="s">
        <v>445</v>
      </c>
      <c r="F34" s="18"/>
      <c r="G34" s="32">
        <f>G35+G36</f>
        <v>2450.6999999999998</v>
      </c>
    </row>
    <row r="35" spans="1:7" ht="108" customHeight="1">
      <c r="A35" s="9" t="s">
        <v>358</v>
      </c>
      <c r="B35" s="18" t="s">
        <v>398</v>
      </c>
      <c r="C35" s="18" t="s">
        <v>406</v>
      </c>
      <c r="D35" s="18">
        <v>13</v>
      </c>
      <c r="E35" s="18" t="s">
        <v>445</v>
      </c>
      <c r="F35" s="18" t="s">
        <v>528</v>
      </c>
      <c r="G35" s="32">
        <v>2092.1999999999998</v>
      </c>
    </row>
    <row r="36" spans="1:7" ht="45.6" customHeight="1">
      <c r="A36" s="9" t="s">
        <v>359</v>
      </c>
      <c r="B36" s="18" t="s">
        <v>398</v>
      </c>
      <c r="C36" s="18" t="s">
        <v>406</v>
      </c>
      <c r="D36" s="18">
        <v>13</v>
      </c>
      <c r="E36" s="18" t="s">
        <v>142</v>
      </c>
      <c r="F36" s="18" t="s">
        <v>527</v>
      </c>
      <c r="G36" s="32">
        <v>358.5</v>
      </c>
    </row>
    <row r="37" spans="1:7" ht="54" customHeight="1">
      <c r="A37" s="9" t="s">
        <v>364</v>
      </c>
      <c r="B37" s="18">
        <v>828</v>
      </c>
      <c r="C37" s="18" t="s">
        <v>406</v>
      </c>
      <c r="D37" s="18">
        <v>13</v>
      </c>
      <c r="E37" s="18" t="s">
        <v>446</v>
      </c>
      <c r="F37" s="18"/>
      <c r="G37" s="32">
        <f>G38+G39</f>
        <v>870</v>
      </c>
    </row>
    <row r="38" spans="1:7" ht="105" customHeight="1">
      <c r="A38" s="9" t="s">
        <v>358</v>
      </c>
      <c r="B38" s="18">
        <v>828</v>
      </c>
      <c r="C38" s="18" t="s">
        <v>406</v>
      </c>
      <c r="D38" s="18">
        <v>13</v>
      </c>
      <c r="E38" s="18" t="s">
        <v>446</v>
      </c>
      <c r="F38" s="18">
        <v>100</v>
      </c>
      <c r="G38" s="32">
        <v>508.9</v>
      </c>
    </row>
    <row r="39" spans="1:7" ht="49.95" customHeight="1">
      <c r="A39" s="9" t="s">
        <v>359</v>
      </c>
      <c r="B39" s="18">
        <v>828</v>
      </c>
      <c r="C39" s="18" t="s">
        <v>406</v>
      </c>
      <c r="D39" s="18">
        <v>13</v>
      </c>
      <c r="E39" s="18" t="s">
        <v>446</v>
      </c>
      <c r="F39" s="18">
        <v>200</v>
      </c>
      <c r="G39" s="32">
        <v>361.1</v>
      </c>
    </row>
    <row r="40" spans="1:7" ht="27.6" customHeight="1">
      <c r="A40" s="9" t="s">
        <v>365</v>
      </c>
      <c r="B40" s="18">
        <v>828</v>
      </c>
      <c r="C40" s="18" t="s">
        <v>406</v>
      </c>
      <c r="D40" s="18">
        <v>13</v>
      </c>
      <c r="E40" s="18" t="s">
        <v>447</v>
      </c>
      <c r="F40" s="18"/>
      <c r="G40" s="32">
        <f>G41+G42</f>
        <v>754.40000000000009</v>
      </c>
    </row>
    <row r="41" spans="1:7" ht="117" customHeight="1">
      <c r="A41" s="9" t="s">
        <v>358</v>
      </c>
      <c r="B41" s="18">
        <v>828</v>
      </c>
      <c r="C41" s="18" t="s">
        <v>406</v>
      </c>
      <c r="D41" s="18">
        <v>13</v>
      </c>
      <c r="E41" s="18" t="s">
        <v>447</v>
      </c>
      <c r="F41" s="18" t="s">
        <v>528</v>
      </c>
      <c r="G41" s="32">
        <v>190.2</v>
      </c>
    </row>
    <row r="42" spans="1:7" ht="51" customHeight="1">
      <c r="A42" s="9" t="s">
        <v>359</v>
      </c>
      <c r="B42" s="18">
        <v>828</v>
      </c>
      <c r="C42" s="18" t="s">
        <v>406</v>
      </c>
      <c r="D42" s="18">
        <v>13</v>
      </c>
      <c r="E42" s="18" t="s">
        <v>447</v>
      </c>
      <c r="F42" s="18" t="s">
        <v>527</v>
      </c>
      <c r="G42" s="32">
        <v>564.20000000000005</v>
      </c>
    </row>
    <row r="43" spans="1:7" ht="51" customHeight="1">
      <c r="A43" s="25" t="s">
        <v>277</v>
      </c>
      <c r="B43" s="18">
        <v>828</v>
      </c>
      <c r="C43" s="18" t="s">
        <v>406</v>
      </c>
      <c r="D43" s="18">
        <v>13</v>
      </c>
      <c r="E43" s="18" t="s">
        <v>448</v>
      </c>
      <c r="F43" s="18"/>
      <c r="G43" s="32">
        <f>G44</f>
        <v>14.1</v>
      </c>
    </row>
    <row r="44" spans="1:7" ht="51" customHeight="1">
      <c r="A44" s="25" t="s">
        <v>366</v>
      </c>
      <c r="B44" s="18">
        <v>828</v>
      </c>
      <c r="C44" s="18" t="s">
        <v>406</v>
      </c>
      <c r="D44" s="18">
        <v>13</v>
      </c>
      <c r="E44" s="18" t="s">
        <v>276</v>
      </c>
      <c r="F44" s="18" t="s">
        <v>527</v>
      </c>
      <c r="G44" s="32">
        <v>14.1</v>
      </c>
    </row>
    <row r="45" spans="1:7" ht="46.2" customHeight="1">
      <c r="A45" s="9" t="s">
        <v>367</v>
      </c>
      <c r="B45" s="18">
        <v>828</v>
      </c>
      <c r="C45" s="18" t="s">
        <v>406</v>
      </c>
      <c r="D45" s="18">
        <v>13</v>
      </c>
      <c r="E45" s="18" t="s">
        <v>449</v>
      </c>
      <c r="F45" s="18"/>
      <c r="G45" s="32">
        <f>G46</f>
        <v>612</v>
      </c>
    </row>
    <row r="46" spans="1:7" ht="44.4" customHeight="1">
      <c r="A46" s="9" t="s">
        <v>170</v>
      </c>
      <c r="B46" s="18">
        <v>828</v>
      </c>
      <c r="C46" s="18" t="s">
        <v>406</v>
      </c>
      <c r="D46" s="18">
        <v>13</v>
      </c>
      <c r="E46" s="18" t="s">
        <v>29</v>
      </c>
      <c r="F46" s="19"/>
      <c r="G46" s="32">
        <f>G47</f>
        <v>612</v>
      </c>
    </row>
    <row r="47" spans="1:7" ht="48.6" customHeight="1">
      <c r="A47" s="9" t="s">
        <v>187</v>
      </c>
      <c r="B47" s="18">
        <v>828</v>
      </c>
      <c r="C47" s="18" t="s">
        <v>406</v>
      </c>
      <c r="D47" s="18">
        <v>13</v>
      </c>
      <c r="E47" s="18" t="s">
        <v>30</v>
      </c>
      <c r="F47" s="18"/>
      <c r="G47" s="32">
        <f>G48</f>
        <v>612</v>
      </c>
    </row>
    <row r="48" spans="1:7" ht="63" customHeight="1">
      <c r="A48" s="9" t="s">
        <v>540</v>
      </c>
      <c r="B48" s="18">
        <v>828</v>
      </c>
      <c r="C48" s="18" t="s">
        <v>406</v>
      </c>
      <c r="D48" s="18">
        <v>13</v>
      </c>
      <c r="E48" s="18" t="s">
        <v>450</v>
      </c>
      <c r="F48" s="18"/>
      <c r="G48" s="32">
        <f>G49</f>
        <v>612</v>
      </c>
    </row>
    <row r="49" spans="1:7" ht="105" customHeight="1">
      <c r="A49" s="9" t="s">
        <v>358</v>
      </c>
      <c r="B49" s="18">
        <v>828</v>
      </c>
      <c r="C49" s="18" t="s">
        <v>406</v>
      </c>
      <c r="D49" s="18">
        <v>13</v>
      </c>
      <c r="E49" s="18" t="s">
        <v>31</v>
      </c>
      <c r="F49" s="18">
        <v>100</v>
      </c>
      <c r="G49" s="32">
        <v>612</v>
      </c>
    </row>
    <row r="50" spans="1:7" ht="60" customHeight="1">
      <c r="A50" s="9" t="s">
        <v>171</v>
      </c>
      <c r="B50" s="18">
        <v>828</v>
      </c>
      <c r="C50" s="18" t="s">
        <v>406</v>
      </c>
      <c r="D50" s="18">
        <v>13</v>
      </c>
      <c r="E50" s="18" t="s">
        <v>451</v>
      </c>
      <c r="F50" s="18"/>
      <c r="G50" s="32">
        <f>G51</f>
        <v>521</v>
      </c>
    </row>
    <row r="51" spans="1:7" ht="55.2" customHeight="1">
      <c r="A51" s="9" t="s">
        <v>172</v>
      </c>
      <c r="B51" s="18">
        <v>828</v>
      </c>
      <c r="C51" s="18" t="s">
        <v>406</v>
      </c>
      <c r="D51" s="18">
        <v>13</v>
      </c>
      <c r="E51" s="18" t="s">
        <v>452</v>
      </c>
      <c r="F51" s="18"/>
      <c r="G51" s="32">
        <f>G52</f>
        <v>521</v>
      </c>
    </row>
    <row r="52" spans="1:7" ht="43.95" customHeight="1">
      <c r="A52" s="9" t="s">
        <v>173</v>
      </c>
      <c r="B52" s="18">
        <v>828</v>
      </c>
      <c r="C52" s="18" t="s">
        <v>406</v>
      </c>
      <c r="D52" s="18">
        <v>13</v>
      </c>
      <c r="E52" s="18" t="s">
        <v>453</v>
      </c>
      <c r="F52" s="18"/>
      <c r="G52" s="32">
        <f>G53</f>
        <v>521</v>
      </c>
    </row>
    <row r="53" spans="1:7" ht="106.95" customHeight="1">
      <c r="A53" s="9" t="s">
        <v>358</v>
      </c>
      <c r="B53" s="18">
        <v>828</v>
      </c>
      <c r="C53" s="18" t="s">
        <v>406</v>
      </c>
      <c r="D53" s="18">
        <v>13</v>
      </c>
      <c r="E53" s="18" t="s">
        <v>34</v>
      </c>
      <c r="F53" s="18">
        <v>100</v>
      </c>
      <c r="G53" s="32">
        <v>521</v>
      </c>
    </row>
    <row r="54" spans="1:7" ht="35.4" customHeight="1">
      <c r="A54" s="28" t="s">
        <v>39</v>
      </c>
      <c r="B54" s="16" t="s">
        <v>398</v>
      </c>
      <c r="C54" s="20" t="s">
        <v>407</v>
      </c>
      <c r="D54" s="20" t="s">
        <v>421</v>
      </c>
      <c r="E54" s="20"/>
      <c r="F54" s="20"/>
      <c r="G54" s="33">
        <f>G55+G62</f>
        <v>937.30000000000007</v>
      </c>
    </row>
    <row r="55" spans="1:7" ht="68.25" customHeight="1">
      <c r="A55" s="28" t="s">
        <v>233</v>
      </c>
      <c r="B55" s="16" t="s">
        <v>398</v>
      </c>
      <c r="C55" s="20" t="s">
        <v>407</v>
      </c>
      <c r="D55" s="20" t="s">
        <v>424</v>
      </c>
      <c r="E55" s="20"/>
      <c r="F55" s="22"/>
      <c r="G55" s="33">
        <f>G56</f>
        <v>758.2</v>
      </c>
    </row>
    <row r="56" spans="1:7" ht="33.6" customHeight="1">
      <c r="A56" s="11" t="s">
        <v>356</v>
      </c>
      <c r="B56" s="16" t="s">
        <v>398</v>
      </c>
      <c r="C56" s="21" t="s">
        <v>407</v>
      </c>
      <c r="D56" s="20" t="s">
        <v>424</v>
      </c>
      <c r="E56" s="20" t="s">
        <v>437</v>
      </c>
      <c r="F56" s="22"/>
      <c r="G56" s="33">
        <f>G57+G60</f>
        <v>758.2</v>
      </c>
    </row>
    <row r="57" spans="1:7" ht="46.95" customHeight="1">
      <c r="A57" s="10" t="s">
        <v>234</v>
      </c>
      <c r="B57" s="18" t="s">
        <v>398</v>
      </c>
      <c r="C57" s="21" t="s">
        <v>407</v>
      </c>
      <c r="D57" s="20" t="s">
        <v>424</v>
      </c>
      <c r="E57" s="21" t="s">
        <v>454</v>
      </c>
      <c r="F57" s="21"/>
      <c r="G57" s="33">
        <f>G58+G59</f>
        <v>730.6</v>
      </c>
    </row>
    <row r="58" spans="1:7" ht="110.4" customHeight="1">
      <c r="A58" s="9" t="s">
        <v>358</v>
      </c>
      <c r="B58" s="18">
        <v>828</v>
      </c>
      <c r="C58" s="18" t="s">
        <v>407</v>
      </c>
      <c r="D58" s="20" t="s">
        <v>424</v>
      </c>
      <c r="E58" s="21" t="s">
        <v>454</v>
      </c>
      <c r="F58" s="18">
        <v>100</v>
      </c>
      <c r="G58" s="32">
        <v>699.7</v>
      </c>
    </row>
    <row r="59" spans="1:7" ht="56.25" customHeight="1">
      <c r="A59" s="25" t="s">
        <v>366</v>
      </c>
      <c r="B59" s="18">
        <v>828</v>
      </c>
      <c r="C59" s="18" t="s">
        <v>407</v>
      </c>
      <c r="D59" s="20" t="s">
        <v>424</v>
      </c>
      <c r="E59" s="21" t="s">
        <v>148</v>
      </c>
      <c r="F59" s="18" t="s">
        <v>527</v>
      </c>
      <c r="G59" s="32">
        <v>30.9</v>
      </c>
    </row>
    <row r="60" spans="1:7" ht="56.25" customHeight="1">
      <c r="A60" s="25" t="s">
        <v>279</v>
      </c>
      <c r="B60" s="18">
        <v>828</v>
      </c>
      <c r="C60" s="18" t="s">
        <v>407</v>
      </c>
      <c r="D60" s="20" t="s">
        <v>424</v>
      </c>
      <c r="E60" s="21" t="s">
        <v>455</v>
      </c>
      <c r="F60" s="18"/>
      <c r="G60" s="32">
        <f>G61</f>
        <v>27.6</v>
      </c>
    </row>
    <row r="61" spans="1:7" ht="56.25" customHeight="1">
      <c r="A61" s="25" t="s">
        <v>366</v>
      </c>
      <c r="B61" s="18">
        <v>828</v>
      </c>
      <c r="C61" s="18" t="s">
        <v>407</v>
      </c>
      <c r="D61" s="20" t="s">
        <v>152</v>
      </c>
      <c r="E61" s="21" t="s">
        <v>278</v>
      </c>
      <c r="F61" s="18" t="s">
        <v>527</v>
      </c>
      <c r="G61" s="32">
        <v>27.6</v>
      </c>
    </row>
    <row r="62" spans="1:7" ht="54" customHeight="1">
      <c r="A62" s="26" t="s">
        <v>131</v>
      </c>
      <c r="B62" s="18" t="s">
        <v>398</v>
      </c>
      <c r="C62" s="21" t="s">
        <v>407</v>
      </c>
      <c r="D62" s="18" t="s">
        <v>425</v>
      </c>
      <c r="E62" s="18"/>
      <c r="F62" s="18"/>
      <c r="G62" s="32">
        <f>G64</f>
        <v>179.1</v>
      </c>
    </row>
    <row r="63" spans="1:7" ht="87" customHeight="1">
      <c r="A63" s="26" t="s">
        <v>273</v>
      </c>
      <c r="B63" s="18" t="s">
        <v>398</v>
      </c>
      <c r="C63" s="21" t="s">
        <v>407</v>
      </c>
      <c r="D63" s="18" t="s">
        <v>130</v>
      </c>
      <c r="E63" s="18" t="s">
        <v>456</v>
      </c>
      <c r="F63" s="18"/>
      <c r="G63" s="32">
        <f>G64</f>
        <v>179.1</v>
      </c>
    </row>
    <row r="64" spans="1:7" ht="24" customHeight="1">
      <c r="A64" s="9" t="s">
        <v>368</v>
      </c>
      <c r="B64" s="18">
        <v>828</v>
      </c>
      <c r="C64" s="18" t="s">
        <v>407</v>
      </c>
      <c r="D64" s="18">
        <v>14</v>
      </c>
      <c r="E64" s="18" t="s">
        <v>457</v>
      </c>
      <c r="F64" s="19"/>
      <c r="G64" s="32">
        <f>G65</f>
        <v>179.1</v>
      </c>
    </row>
    <row r="65" spans="1:7" ht="113.25" customHeight="1">
      <c r="A65" s="9" t="s">
        <v>358</v>
      </c>
      <c r="B65" s="18">
        <v>828</v>
      </c>
      <c r="C65" s="21" t="s">
        <v>407</v>
      </c>
      <c r="D65" s="18">
        <v>14</v>
      </c>
      <c r="E65" s="18" t="s">
        <v>457</v>
      </c>
      <c r="F65" s="18">
        <v>100</v>
      </c>
      <c r="G65" s="32">
        <v>179.1</v>
      </c>
    </row>
    <row r="66" spans="1:7" ht="27" customHeight="1">
      <c r="A66" s="26" t="s">
        <v>369</v>
      </c>
      <c r="B66" s="18">
        <v>828</v>
      </c>
      <c r="C66" s="18" t="s">
        <v>408</v>
      </c>
      <c r="D66" s="18" t="s">
        <v>421</v>
      </c>
      <c r="E66" s="23"/>
      <c r="F66" s="18"/>
      <c r="G66" s="32">
        <f>G67+G74</f>
        <v>3247.4</v>
      </c>
    </row>
    <row r="67" spans="1:7" ht="27" customHeight="1">
      <c r="A67" s="25" t="s">
        <v>282</v>
      </c>
      <c r="B67" s="38">
        <v>828</v>
      </c>
      <c r="C67" s="38" t="s">
        <v>409</v>
      </c>
      <c r="D67" s="38" t="s">
        <v>426</v>
      </c>
      <c r="E67" s="23"/>
      <c r="F67" s="18"/>
      <c r="G67" s="32">
        <f>G68</f>
        <v>574.9</v>
      </c>
    </row>
    <row r="68" spans="1:7" ht="117" customHeight="1">
      <c r="A68" s="37" t="s">
        <v>280</v>
      </c>
      <c r="B68" s="38">
        <v>828</v>
      </c>
      <c r="C68" s="38" t="s">
        <v>409</v>
      </c>
      <c r="D68" s="38" t="s">
        <v>426</v>
      </c>
      <c r="E68" s="38" t="s">
        <v>458</v>
      </c>
      <c r="F68" s="18"/>
      <c r="G68" s="32">
        <f>G69</f>
        <v>574.9</v>
      </c>
    </row>
    <row r="69" spans="1:7" ht="84.75" customHeight="1">
      <c r="A69" s="25" t="s">
        <v>283</v>
      </c>
      <c r="B69" s="38">
        <v>828</v>
      </c>
      <c r="C69" s="38" t="s">
        <v>409</v>
      </c>
      <c r="D69" s="38" t="s">
        <v>426</v>
      </c>
      <c r="E69" s="38" t="s">
        <v>284</v>
      </c>
      <c r="F69" s="38"/>
      <c r="G69" s="39">
        <f>G70+G72</f>
        <v>574.9</v>
      </c>
    </row>
    <row r="70" spans="1:7" ht="44.25" customHeight="1">
      <c r="A70" s="25" t="s">
        <v>285</v>
      </c>
      <c r="B70" s="38">
        <v>828</v>
      </c>
      <c r="C70" s="38" t="s">
        <v>409</v>
      </c>
      <c r="D70" s="38" t="s">
        <v>426</v>
      </c>
      <c r="E70" s="38" t="s">
        <v>459</v>
      </c>
      <c r="F70" s="38"/>
      <c r="G70" s="39">
        <f>G71</f>
        <v>520</v>
      </c>
    </row>
    <row r="71" spans="1:7" ht="27" customHeight="1">
      <c r="A71" s="25" t="s">
        <v>360</v>
      </c>
      <c r="B71" s="38">
        <v>828</v>
      </c>
      <c r="C71" s="38" t="s">
        <v>409</v>
      </c>
      <c r="D71" s="38" t="s">
        <v>426</v>
      </c>
      <c r="E71" s="38" t="s">
        <v>286</v>
      </c>
      <c r="F71" s="38" t="s">
        <v>529</v>
      </c>
      <c r="G71" s="39">
        <v>520</v>
      </c>
    </row>
    <row r="72" spans="1:7" ht="128.25" customHeight="1">
      <c r="A72" s="25" t="s">
        <v>287</v>
      </c>
      <c r="B72" s="38">
        <v>828</v>
      </c>
      <c r="C72" s="38" t="s">
        <v>409</v>
      </c>
      <c r="D72" s="38" t="s">
        <v>426</v>
      </c>
      <c r="E72" s="38" t="s">
        <v>460</v>
      </c>
      <c r="F72" s="40"/>
      <c r="G72" s="39">
        <f>G73</f>
        <v>54.9</v>
      </c>
    </row>
    <row r="73" spans="1:7" ht="48.75" customHeight="1">
      <c r="A73" s="25" t="s">
        <v>370</v>
      </c>
      <c r="B73" s="38">
        <v>828</v>
      </c>
      <c r="C73" s="38" t="s">
        <v>409</v>
      </c>
      <c r="D73" s="38" t="s">
        <v>132</v>
      </c>
      <c r="E73" s="38" t="s">
        <v>288</v>
      </c>
      <c r="F73" s="38" t="s">
        <v>530</v>
      </c>
      <c r="G73" s="39">
        <v>54.9</v>
      </c>
    </row>
    <row r="74" spans="1:7" ht="25.2" customHeight="1">
      <c r="A74" s="26" t="s">
        <v>175</v>
      </c>
      <c r="B74" s="18" t="s">
        <v>398</v>
      </c>
      <c r="C74" s="18" t="s">
        <v>408</v>
      </c>
      <c r="D74" s="18" t="s">
        <v>427</v>
      </c>
      <c r="E74" s="18"/>
      <c r="F74" s="18"/>
      <c r="G74" s="32">
        <f>G75</f>
        <v>2672.5</v>
      </c>
    </row>
    <row r="75" spans="1:7" ht="39.75" customHeight="1">
      <c r="A75" s="9" t="s">
        <v>356</v>
      </c>
      <c r="B75" s="18" t="s">
        <v>398</v>
      </c>
      <c r="C75" s="18" t="s">
        <v>408</v>
      </c>
      <c r="D75" s="18" t="s">
        <v>427</v>
      </c>
      <c r="E75" s="18" t="s">
        <v>437</v>
      </c>
      <c r="F75" s="18"/>
      <c r="G75" s="32">
        <f>G76</f>
        <v>2672.5</v>
      </c>
    </row>
    <row r="76" spans="1:7" ht="38.4" customHeight="1">
      <c r="A76" s="9" t="s">
        <v>176</v>
      </c>
      <c r="B76" s="18" t="s">
        <v>398</v>
      </c>
      <c r="C76" s="18" t="s">
        <v>408</v>
      </c>
      <c r="D76" s="18" t="s">
        <v>427</v>
      </c>
      <c r="E76" s="18" t="s">
        <v>461</v>
      </c>
      <c r="F76" s="18"/>
      <c r="G76" s="32">
        <f>G77</f>
        <v>2672.5</v>
      </c>
    </row>
    <row r="77" spans="1:7" ht="30" customHeight="1">
      <c r="A77" s="9" t="s">
        <v>362</v>
      </c>
      <c r="B77" s="18" t="s">
        <v>398</v>
      </c>
      <c r="C77" s="18" t="s">
        <v>408</v>
      </c>
      <c r="D77" s="18" t="s">
        <v>136</v>
      </c>
      <c r="E77" s="18" t="s">
        <v>177</v>
      </c>
      <c r="F77" s="18" t="s">
        <v>526</v>
      </c>
      <c r="G77" s="32">
        <v>2672.5</v>
      </c>
    </row>
    <row r="78" spans="1:7" ht="25.95" customHeight="1">
      <c r="A78" s="26" t="s">
        <v>371</v>
      </c>
      <c r="B78" s="18">
        <v>828</v>
      </c>
      <c r="C78" s="18" t="s">
        <v>410</v>
      </c>
      <c r="D78" s="18" t="s">
        <v>421</v>
      </c>
      <c r="E78" s="18"/>
      <c r="F78" s="18"/>
      <c r="G78" s="32">
        <f>G79</f>
        <v>1225.8</v>
      </c>
    </row>
    <row r="79" spans="1:7" ht="39" customHeight="1">
      <c r="A79" s="26" t="s">
        <v>372</v>
      </c>
      <c r="B79" s="18">
        <v>828</v>
      </c>
      <c r="C79" s="18" t="s">
        <v>410</v>
      </c>
      <c r="D79" s="18" t="s">
        <v>410</v>
      </c>
      <c r="E79" s="19"/>
      <c r="F79" s="19"/>
      <c r="G79" s="32">
        <f>G83+G80</f>
        <v>1225.8</v>
      </c>
    </row>
    <row r="80" spans="1:7" ht="99.75" customHeight="1">
      <c r="A80" s="25" t="s">
        <v>373</v>
      </c>
      <c r="B80" s="38">
        <v>828</v>
      </c>
      <c r="C80" s="38" t="s">
        <v>411</v>
      </c>
      <c r="D80" s="38" t="s">
        <v>411</v>
      </c>
      <c r="E80" s="38" t="s">
        <v>462</v>
      </c>
      <c r="F80" s="41"/>
      <c r="G80" s="42">
        <f>G81</f>
        <v>11.8</v>
      </c>
    </row>
    <row r="81" spans="1:7" ht="45" customHeight="1">
      <c r="A81" s="25" t="s">
        <v>374</v>
      </c>
      <c r="B81" s="38">
        <v>828</v>
      </c>
      <c r="C81" s="38" t="s">
        <v>411</v>
      </c>
      <c r="D81" s="38" t="s">
        <v>411</v>
      </c>
      <c r="E81" s="38" t="s">
        <v>463</v>
      </c>
      <c r="F81" s="41"/>
      <c r="G81" s="42">
        <f>G82</f>
        <v>11.8</v>
      </c>
    </row>
    <row r="82" spans="1:7" ht="84.75" customHeight="1">
      <c r="A82" s="25" t="s">
        <v>289</v>
      </c>
      <c r="B82" s="38">
        <v>828</v>
      </c>
      <c r="C82" s="38" t="s">
        <v>411</v>
      </c>
      <c r="D82" s="38" t="s">
        <v>411</v>
      </c>
      <c r="E82" s="38" t="s">
        <v>463</v>
      </c>
      <c r="F82" s="41" t="s">
        <v>531</v>
      </c>
      <c r="G82" s="42">
        <v>11.8</v>
      </c>
    </row>
    <row r="83" spans="1:7" ht="58.5" customHeight="1">
      <c r="A83" s="26" t="s">
        <v>218</v>
      </c>
      <c r="B83" s="18" t="s">
        <v>398</v>
      </c>
      <c r="C83" s="18" t="s">
        <v>410</v>
      </c>
      <c r="D83" s="18" t="s">
        <v>410</v>
      </c>
      <c r="E83" s="18" t="s">
        <v>229</v>
      </c>
      <c r="F83" s="19"/>
      <c r="G83" s="32">
        <f>G84+G89+G91</f>
        <v>1214</v>
      </c>
    </row>
    <row r="84" spans="1:7" ht="55.2" customHeight="1">
      <c r="A84" s="26" t="s">
        <v>217</v>
      </c>
      <c r="B84" s="18" t="s">
        <v>398</v>
      </c>
      <c r="C84" s="18" t="s">
        <v>410</v>
      </c>
      <c r="D84" s="18" t="s">
        <v>410</v>
      </c>
      <c r="E84" s="18" t="s">
        <v>237</v>
      </c>
      <c r="F84" s="19"/>
      <c r="G84" s="32">
        <f>G85</f>
        <v>803.69999999999993</v>
      </c>
    </row>
    <row r="85" spans="1:7" ht="44.25" customHeight="1">
      <c r="A85" s="35" t="s">
        <v>216</v>
      </c>
      <c r="B85" s="18" t="s">
        <v>398</v>
      </c>
      <c r="C85" s="18" t="s">
        <v>410</v>
      </c>
      <c r="D85" s="18" t="s">
        <v>410</v>
      </c>
      <c r="E85" s="18" t="s">
        <v>236</v>
      </c>
      <c r="F85" s="18"/>
      <c r="G85" s="32">
        <f>G86</f>
        <v>803.69999999999993</v>
      </c>
    </row>
    <row r="86" spans="1:7" ht="39.6" customHeight="1">
      <c r="A86" s="9" t="s">
        <v>50</v>
      </c>
      <c r="B86" s="18">
        <v>828</v>
      </c>
      <c r="C86" s="18" t="s">
        <v>410</v>
      </c>
      <c r="D86" s="18" t="s">
        <v>410</v>
      </c>
      <c r="E86" s="18" t="s">
        <v>464</v>
      </c>
      <c r="F86" s="18"/>
      <c r="G86" s="32">
        <f>G88+G87</f>
        <v>803.69999999999993</v>
      </c>
    </row>
    <row r="87" spans="1:7" ht="105" customHeight="1">
      <c r="A87" s="9" t="s">
        <v>358</v>
      </c>
      <c r="B87" s="18">
        <v>828</v>
      </c>
      <c r="C87" s="18" t="s">
        <v>410</v>
      </c>
      <c r="D87" s="18" t="s">
        <v>410</v>
      </c>
      <c r="E87" s="18" t="s">
        <v>464</v>
      </c>
      <c r="F87" s="18" t="s">
        <v>528</v>
      </c>
      <c r="G87" s="32">
        <v>261.89999999999998</v>
      </c>
    </row>
    <row r="88" spans="1:7" ht="36" customHeight="1">
      <c r="A88" s="9" t="s">
        <v>375</v>
      </c>
      <c r="B88" s="18">
        <v>828</v>
      </c>
      <c r="C88" s="18" t="s">
        <v>410</v>
      </c>
      <c r="D88" s="18" t="s">
        <v>410</v>
      </c>
      <c r="E88" s="18" t="s">
        <v>235</v>
      </c>
      <c r="F88" s="18">
        <v>200</v>
      </c>
      <c r="G88" s="32">
        <v>541.79999999999995</v>
      </c>
    </row>
    <row r="89" spans="1:7" ht="34.200000000000003" customHeight="1">
      <c r="A89" s="9" t="s">
        <v>274</v>
      </c>
      <c r="B89" s="18">
        <v>828</v>
      </c>
      <c r="C89" s="18" t="s">
        <v>410</v>
      </c>
      <c r="D89" s="18" t="s">
        <v>410</v>
      </c>
      <c r="E89" s="18" t="s">
        <v>465</v>
      </c>
      <c r="F89" s="19"/>
      <c r="G89" s="32">
        <f>G90</f>
        <v>295.60000000000002</v>
      </c>
    </row>
    <row r="90" spans="1:7" ht="55.5" customHeight="1">
      <c r="A90" s="9" t="s">
        <v>376</v>
      </c>
      <c r="B90" s="18">
        <v>828</v>
      </c>
      <c r="C90" s="18" t="s">
        <v>410</v>
      </c>
      <c r="D90" s="18" t="s">
        <v>410</v>
      </c>
      <c r="E90" s="18" t="s">
        <v>238</v>
      </c>
      <c r="F90" s="18">
        <v>600</v>
      </c>
      <c r="G90" s="32">
        <v>295.60000000000002</v>
      </c>
    </row>
    <row r="91" spans="1:7" ht="60.6" customHeight="1">
      <c r="A91" s="9" t="s">
        <v>239</v>
      </c>
      <c r="B91" s="18">
        <v>828</v>
      </c>
      <c r="C91" s="18" t="s">
        <v>410</v>
      </c>
      <c r="D91" s="18" t="s">
        <v>410</v>
      </c>
      <c r="E91" s="18" t="s">
        <v>240</v>
      </c>
      <c r="F91" s="18"/>
      <c r="G91" s="32">
        <f>G92</f>
        <v>114.7</v>
      </c>
    </row>
    <row r="92" spans="1:7" ht="29.4" customHeight="1">
      <c r="A92" s="9" t="s">
        <v>368</v>
      </c>
      <c r="B92" s="18">
        <v>828</v>
      </c>
      <c r="C92" s="18" t="s">
        <v>410</v>
      </c>
      <c r="D92" s="18" t="s">
        <v>410</v>
      </c>
      <c r="E92" s="18" t="s">
        <v>466</v>
      </c>
      <c r="F92" s="18"/>
      <c r="G92" s="32">
        <f>G93</f>
        <v>114.7</v>
      </c>
    </row>
    <row r="93" spans="1:7" ht="57.75" customHeight="1">
      <c r="A93" s="9" t="s">
        <v>376</v>
      </c>
      <c r="B93" s="18">
        <v>828</v>
      </c>
      <c r="C93" s="18" t="s">
        <v>410</v>
      </c>
      <c r="D93" s="18" t="s">
        <v>410</v>
      </c>
      <c r="E93" s="18" t="s">
        <v>241</v>
      </c>
      <c r="F93" s="18" t="s">
        <v>532</v>
      </c>
      <c r="G93" s="32">
        <v>114.7</v>
      </c>
    </row>
    <row r="94" spans="1:7" ht="49.5" customHeight="1">
      <c r="A94" s="43" t="s">
        <v>290</v>
      </c>
      <c r="B94" s="38">
        <v>828</v>
      </c>
      <c r="C94" s="38" t="s">
        <v>412</v>
      </c>
      <c r="D94" s="38" t="s">
        <v>428</v>
      </c>
      <c r="E94" s="38"/>
      <c r="F94" s="38"/>
      <c r="G94" s="39">
        <f>G95</f>
        <v>259.8</v>
      </c>
    </row>
    <row r="95" spans="1:7" ht="49.5" customHeight="1">
      <c r="A95" s="25" t="s">
        <v>291</v>
      </c>
      <c r="B95" s="38">
        <v>828</v>
      </c>
      <c r="C95" s="38" t="s">
        <v>412</v>
      </c>
      <c r="D95" s="38" t="s">
        <v>411</v>
      </c>
      <c r="E95" s="40"/>
      <c r="F95" s="40"/>
      <c r="G95" s="39">
        <f>G96</f>
        <v>259.8</v>
      </c>
    </row>
    <row r="96" spans="1:7" ht="75.75" customHeight="1">
      <c r="A96" s="25" t="s">
        <v>292</v>
      </c>
      <c r="B96" s="38">
        <v>828</v>
      </c>
      <c r="C96" s="38" t="s">
        <v>412</v>
      </c>
      <c r="D96" s="38" t="s">
        <v>411</v>
      </c>
      <c r="E96" s="38" t="s">
        <v>293</v>
      </c>
      <c r="F96" s="38"/>
      <c r="G96" s="39">
        <f>G97</f>
        <v>259.8</v>
      </c>
    </row>
    <row r="97" spans="1:7" ht="78" customHeight="1">
      <c r="A97" s="25" t="s">
        <v>294</v>
      </c>
      <c r="B97" s="38">
        <v>828</v>
      </c>
      <c r="C97" s="38" t="s">
        <v>412</v>
      </c>
      <c r="D97" s="38" t="s">
        <v>411</v>
      </c>
      <c r="E97" s="38" t="s">
        <v>467</v>
      </c>
      <c r="F97" s="38"/>
      <c r="G97" s="39">
        <f>G98</f>
        <v>259.8</v>
      </c>
    </row>
    <row r="98" spans="1:7" ht="49.5" customHeight="1">
      <c r="A98" s="25" t="s">
        <v>366</v>
      </c>
      <c r="B98" s="38">
        <v>828</v>
      </c>
      <c r="C98" s="38" t="s">
        <v>412</v>
      </c>
      <c r="D98" s="38" t="s">
        <v>411</v>
      </c>
      <c r="E98" s="38" t="s">
        <v>295</v>
      </c>
      <c r="F98" s="38">
        <v>200</v>
      </c>
      <c r="G98" s="39">
        <v>259.8</v>
      </c>
    </row>
    <row r="99" spans="1:7" ht="21" customHeight="1">
      <c r="A99" s="26" t="s">
        <v>377</v>
      </c>
      <c r="B99" s="18" t="s">
        <v>398</v>
      </c>
      <c r="C99" s="18" t="s">
        <v>152</v>
      </c>
      <c r="D99" s="18" t="s">
        <v>421</v>
      </c>
      <c r="E99" s="18"/>
      <c r="F99" s="18"/>
      <c r="G99" s="32">
        <f>G100+G114</f>
        <v>3301.7</v>
      </c>
    </row>
    <row r="100" spans="1:7" ht="27" customHeight="1">
      <c r="A100" s="26" t="s">
        <v>378</v>
      </c>
      <c r="B100" s="18" t="s">
        <v>398</v>
      </c>
      <c r="C100" s="18" t="s">
        <v>152</v>
      </c>
      <c r="D100" s="18" t="s">
        <v>407</v>
      </c>
      <c r="E100" s="18"/>
      <c r="F100" s="18"/>
      <c r="G100" s="32">
        <f>G101+G104+G109</f>
        <v>1942.9</v>
      </c>
    </row>
    <row r="101" spans="1:7" ht="58.95" customHeight="1">
      <c r="A101" s="9" t="s">
        <v>379</v>
      </c>
      <c r="B101" s="18" t="s">
        <v>398</v>
      </c>
      <c r="C101" s="18" t="s">
        <v>152</v>
      </c>
      <c r="D101" s="18" t="s">
        <v>407</v>
      </c>
      <c r="E101" s="18" t="s">
        <v>468</v>
      </c>
      <c r="F101" s="18"/>
      <c r="G101" s="32">
        <f>G102</f>
        <v>80</v>
      </c>
    </row>
    <row r="102" spans="1:7" ht="38.4" customHeight="1">
      <c r="A102" s="9" t="s">
        <v>179</v>
      </c>
      <c r="B102" s="18" t="s">
        <v>398</v>
      </c>
      <c r="C102" s="18" t="s">
        <v>152</v>
      </c>
      <c r="D102" s="18" t="s">
        <v>407</v>
      </c>
      <c r="E102" s="18" t="s">
        <v>469</v>
      </c>
      <c r="F102" s="18"/>
      <c r="G102" s="32">
        <f>G103</f>
        <v>80</v>
      </c>
    </row>
    <row r="103" spans="1:7" ht="34.200000000000003" customHeight="1">
      <c r="A103" s="9" t="s">
        <v>380</v>
      </c>
      <c r="B103" s="18" t="s">
        <v>398</v>
      </c>
      <c r="C103" s="18" t="s">
        <v>152</v>
      </c>
      <c r="D103" s="18" t="s">
        <v>407</v>
      </c>
      <c r="E103" s="18" t="s">
        <v>180</v>
      </c>
      <c r="F103" s="18" t="s">
        <v>533</v>
      </c>
      <c r="G103" s="32">
        <v>80</v>
      </c>
    </row>
    <row r="104" spans="1:7" ht="80.25" customHeight="1">
      <c r="A104" s="25" t="s">
        <v>296</v>
      </c>
      <c r="B104" s="38" t="s">
        <v>399</v>
      </c>
      <c r="C104" s="38" t="s">
        <v>413</v>
      </c>
      <c r="D104" s="38" t="s">
        <v>429</v>
      </c>
      <c r="E104" s="38" t="s">
        <v>297</v>
      </c>
      <c r="F104" s="38"/>
      <c r="G104" s="39">
        <f t="shared" ref="G104:G107" si="0">G105</f>
        <v>35.9</v>
      </c>
    </row>
    <row r="105" spans="1:7" ht="63" customHeight="1">
      <c r="A105" s="25" t="s">
        <v>298</v>
      </c>
      <c r="B105" s="38" t="s">
        <v>399</v>
      </c>
      <c r="C105" s="38" t="s">
        <v>413</v>
      </c>
      <c r="D105" s="38" t="s">
        <v>429</v>
      </c>
      <c r="E105" s="38" t="s">
        <v>299</v>
      </c>
      <c r="F105" s="38"/>
      <c r="G105" s="39">
        <f t="shared" si="0"/>
        <v>35.9</v>
      </c>
    </row>
    <row r="106" spans="1:7" ht="87.75" customHeight="1">
      <c r="A106" s="25" t="s">
        <v>300</v>
      </c>
      <c r="B106" s="38" t="s">
        <v>399</v>
      </c>
      <c r="C106" s="38" t="s">
        <v>413</v>
      </c>
      <c r="D106" s="38" t="s">
        <v>429</v>
      </c>
      <c r="E106" s="38" t="s">
        <v>301</v>
      </c>
      <c r="F106" s="38"/>
      <c r="G106" s="39">
        <f t="shared" si="0"/>
        <v>35.9</v>
      </c>
    </row>
    <row r="107" spans="1:7" ht="47.25" customHeight="1">
      <c r="A107" s="25" t="s">
        <v>302</v>
      </c>
      <c r="B107" s="38" t="s">
        <v>399</v>
      </c>
      <c r="C107" s="38" t="s">
        <v>413</v>
      </c>
      <c r="D107" s="38" t="s">
        <v>429</v>
      </c>
      <c r="E107" s="38" t="s">
        <v>470</v>
      </c>
      <c r="F107" s="38"/>
      <c r="G107" s="39">
        <f t="shared" si="0"/>
        <v>35.9</v>
      </c>
    </row>
    <row r="108" spans="1:7" ht="34.200000000000003" customHeight="1">
      <c r="A108" s="25" t="s">
        <v>360</v>
      </c>
      <c r="B108" s="38" t="s">
        <v>399</v>
      </c>
      <c r="C108" s="38" t="s">
        <v>413</v>
      </c>
      <c r="D108" s="38" t="s">
        <v>429</v>
      </c>
      <c r="E108" s="38" t="s">
        <v>303</v>
      </c>
      <c r="F108" s="38" t="s">
        <v>529</v>
      </c>
      <c r="G108" s="39">
        <v>35.9</v>
      </c>
    </row>
    <row r="109" spans="1:7" ht="120.75" customHeight="1">
      <c r="A109" s="26" t="s">
        <v>280</v>
      </c>
      <c r="B109" s="38" t="s">
        <v>399</v>
      </c>
      <c r="C109" s="41" t="s">
        <v>413</v>
      </c>
      <c r="D109" s="41" t="s">
        <v>429</v>
      </c>
      <c r="E109" s="44" t="s">
        <v>281</v>
      </c>
      <c r="F109" s="44"/>
      <c r="G109" s="45">
        <f>G110</f>
        <v>1827</v>
      </c>
    </row>
    <row r="110" spans="1:7" ht="45" customHeight="1">
      <c r="A110" s="26" t="s">
        <v>304</v>
      </c>
      <c r="B110" s="38" t="s">
        <v>399</v>
      </c>
      <c r="C110" s="41" t="s">
        <v>413</v>
      </c>
      <c r="D110" s="41" t="s">
        <v>429</v>
      </c>
      <c r="E110" s="44" t="s">
        <v>305</v>
      </c>
      <c r="F110" s="44"/>
      <c r="G110" s="45">
        <f>G111</f>
        <v>1827</v>
      </c>
    </row>
    <row r="111" spans="1:7" ht="75.75" customHeight="1">
      <c r="A111" s="26" t="s">
        <v>306</v>
      </c>
      <c r="B111" s="38" t="s">
        <v>399</v>
      </c>
      <c r="C111" s="41" t="s">
        <v>413</v>
      </c>
      <c r="D111" s="41" t="s">
        <v>429</v>
      </c>
      <c r="E111" s="44" t="s">
        <v>307</v>
      </c>
      <c r="F111" s="44"/>
      <c r="G111" s="45">
        <f>G112</f>
        <v>1827</v>
      </c>
    </row>
    <row r="112" spans="1:7" ht="153.75" customHeight="1">
      <c r="A112" s="26" t="s">
        <v>308</v>
      </c>
      <c r="B112" s="38" t="s">
        <v>399</v>
      </c>
      <c r="C112" s="41" t="s">
        <v>413</v>
      </c>
      <c r="D112" s="41" t="s">
        <v>429</v>
      </c>
      <c r="E112" s="44" t="s">
        <v>471</v>
      </c>
      <c r="F112" s="44"/>
      <c r="G112" s="45">
        <f>G113</f>
        <v>1827</v>
      </c>
    </row>
    <row r="113" spans="1:7" ht="34.200000000000003" customHeight="1">
      <c r="A113" s="46" t="s">
        <v>381</v>
      </c>
      <c r="B113" s="38" t="s">
        <v>399</v>
      </c>
      <c r="C113" s="41" t="s">
        <v>413</v>
      </c>
      <c r="D113" s="41" t="s">
        <v>429</v>
      </c>
      <c r="E113" s="44" t="s">
        <v>309</v>
      </c>
      <c r="F113" s="44" t="s">
        <v>534</v>
      </c>
      <c r="G113" s="45">
        <v>1827</v>
      </c>
    </row>
    <row r="114" spans="1:7" ht="34.200000000000003" customHeight="1">
      <c r="A114" s="25" t="s">
        <v>310</v>
      </c>
      <c r="B114" s="38" t="s">
        <v>399</v>
      </c>
      <c r="C114" s="38" t="s">
        <v>413</v>
      </c>
      <c r="D114" s="38" t="s">
        <v>409</v>
      </c>
      <c r="E114" s="38"/>
      <c r="F114" s="38"/>
      <c r="G114" s="39">
        <v>1358.8</v>
      </c>
    </row>
    <row r="115" spans="1:7" ht="87" customHeight="1">
      <c r="A115" s="25" t="s">
        <v>311</v>
      </c>
      <c r="B115" s="38" t="s">
        <v>399</v>
      </c>
      <c r="C115" s="38" t="s">
        <v>413</v>
      </c>
      <c r="D115" s="38" t="s">
        <v>409</v>
      </c>
      <c r="E115" s="38" t="s">
        <v>312</v>
      </c>
      <c r="F115" s="38"/>
      <c r="G115" s="39">
        <f>G116</f>
        <v>1358.8</v>
      </c>
    </row>
    <row r="116" spans="1:7" ht="61.5" customHeight="1">
      <c r="A116" s="25" t="s">
        <v>313</v>
      </c>
      <c r="B116" s="38" t="s">
        <v>399</v>
      </c>
      <c r="C116" s="38" t="s">
        <v>413</v>
      </c>
      <c r="D116" s="38" t="s">
        <v>409</v>
      </c>
      <c r="E116" s="38" t="s">
        <v>314</v>
      </c>
      <c r="F116" s="38"/>
      <c r="G116" s="39">
        <f>G117</f>
        <v>1358.8</v>
      </c>
    </row>
    <row r="117" spans="1:7" ht="89.25" customHeight="1">
      <c r="A117" s="25" t="s">
        <v>315</v>
      </c>
      <c r="B117" s="38" t="s">
        <v>399</v>
      </c>
      <c r="C117" s="38" t="s">
        <v>413</v>
      </c>
      <c r="D117" s="38" t="s">
        <v>409</v>
      </c>
      <c r="E117" s="38" t="s">
        <v>316</v>
      </c>
      <c r="F117" s="38"/>
      <c r="G117" s="39">
        <f>G118</f>
        <v>1358.8</v>
      </c>
    </row>
    <row r="118" spans="1:7" ht="65.25" customHeight="1">
      <c r="A118" s="25" t="s">
        <v>317</v>
      </c>
      <c r="B118" s="38" t="s">
        <v>399</v>
      </c>
      <c r="C118" s="38" t="s">
        <v>413</v>
      </c>
      <c r="D118" s="38" t="s">
        <v>409</v>
      </c>
      <c r="E118" s="38" t="s">
        <v>472</v>
      </c>
      <c r="F118" s="38"/>
      <c r="G118" s="39">
        <f>G119</f>
        <v>1358.8</v>
      </c>
    </row>
    <row r="119" spans="1:7" ht="65.25" customHeight="1">
      <c r="A119" s="25" t="s">
        <v>381</v>
      </c>
      <c r="B119" s="38" t="s">
        <v>399</v>
      </c>
      <c r="C119" s="38" t="s">
        <v>413</v>
      </c>
      <c r="D119" s="38" t="s">
        <v>409</v>
      </c>
      <c r="E119" s="38" t="s">
        <v>318</v>
      </c>
      <c r="F119" s="38" t="s">
        <v>534</v>
      </c>
      <c r="G119" s="39">
        <v>1358.8</v>
      </c>
    </row>
    <row r="120" spans="1:7" ht="28.95" customHeight="1">
      <c r="A120" s="29" t="s">
        <v>51</v>
      </c>
      <c r="B120" s="18" t="s">
        <v>398</v>
      </c>
      <c r="C120" s="18">
        <v>11</v>
      </c>
      <c r="D120" s="18" t="s">
        <v>421</v>
      </c>
      <c r="E120" s="18"/>
      <c r="F120" s="18"/>
      <c r="G120" s="32">
        <f>G121+G133</f>
        <v>50120.6</v>
      </c>
    </row>
    <row r="121" spans="1:7" ht="28.95" customHeight="1">
      <c r="A121" s="29" t="s">
        <v>194</v>
      </c>
      <c r="B121" s="18" t="s">
        <v>398</v>
      </c>
      <c r="C121" s="18" t="s">
        <v>414</v>
      </c>
      <c r="D121" s="18" t="s">
        <v>406</v>
      </c>
      <c r="E121" s="18"/>
      <c r="F121" s="18"/>
      <c r="G121" s="32">
        <f>G122</f>
        <v>48380</v>
      </c>
    </row>
    <row r="122" spans="1:7" ht="60.6" customHeight="1">
      <c r="A122" s="36" t="s">
        <v>382</v>
      </c>
      <c r="B122" s="18" t="s">
        <v>398</v>
      </c>
      <c r="C122" s="18" t="s">
        <v>414</v>
      </c>
      <c r="D122" s="18" t="s">
        <v>406</v>
      </c>
      <c r="E122" s="18" t="s">
        <v>473</v>
      </c>
      <c r="F122" s="18"/>
      <c r="G122" s="32">
        <f>G123</f>
        <v>48380</v>
      </c>
    </row>
    <row r="123" spans="1:7" ht="50.4" customHeight="1">
      <c r="A123" s="12" t="s">
        <v>541</v>
      </c>
      <c r="B123" s="18" t="s">
        <v>398</v>
      </c>
      <c r="C123" s="18" t="s">
        <v>414</v>
      </c>
      <c r="D123" s="18" t="s">
        <v>406</v>
      </c>
      <c r="E123" s="18" t="s">
        <v>244</v>
      </c>
      <c r="F123" s="18"/>
      <c r="G123" s="32">
        <f>G124</f>
        <v>48380</v>
      </c>
    </row>
    <row r="124" spans="1:7" ht="63" customHeight="1">
      <c r="A124" s="12" t="s">
        <v>542</v>
      </c>
      <c r="B124" s="18" t="s">
        <v>398</v>
      </c>
      <c r="C124" s="18" t="s">
        <v>414</v>
      </c>
      <c r="D124" s="18" t="s">
        <v>406</v>
      </c>
      <c r="E124" s="18" t="s">
        <v>246</v>
      </c>
      <c r="F124" s="18"/>
      <c r="G124" s="32">
        <f>G127+G129+G131+G125</f>
        <v>48380</v>
      </c>
    </row>
    <row r="125" spans="1:7" ht="117.75" customHeight="1">
      <c r="A125" s="46" t="s">
        <v>249</v>
      </c>
      <c r="B125" s="38" t="s">
        <v>399</v>
      </c>
      <c r="C125" s="38" t="s">
        <v>415</v>
      </c>
      <c r="D125" s="38" t="s">
        <v>430</v>
      </c>
      <c r="E125" s="38" t="s">
        <v>474</v>
      </c>
      <c r="F125" s="38"/>
      <c r="G125" s="39">
        <f>G126</f>
        <v>34.4</v>
      </c>
    </row>
    <row r="126" spans="1:7" ht="78" customHeight="1">
      <c r="A126" s="46" t="s">
        <v>383</v>
      </c>
      <c r="B126" s="38" t="s">
        <v>399</v>
      </c>
      <c r="C126" s="38" t="s">
        <v>415</v>
      </c>
      <c r="D126" s="38" t="s">
        <v>430</v>
      </c>
      <c r="E126" s="38" t="s">
        <v>250</v>
      </c>
      <c r="F126" s="38" t="s">
        <v>531</v>
      </c>
      <c r="G126" s="39">
        <v>34.4</v>
      </c>
    </row>
    <row r="127" spans="1:7" ht="33" customHeight="1">
      <c r="A127" s="29" t="s">
        <v>247</v>
      </c>
      <c r="B127" s="18" t="s">
        <v>398</v>
      </c>
      <c r="C127" s="18" t="s">
        <v>414</v>
      </c>
      <c r="D127" s="18" t="s">
        <v>406</v>
      </c>
      <c r="E127" s="18" t="s">
        <v>475</v>
      </c>
      <c r="F127" s="19"/>
      <c r="G127" s="32">
        <f>G128</f>
        <v>48110.5</v>
      </c>
    </row>
    <row r="128" spans="1:7" ht="66.75" customHeight="1">
      <c r="A128" s="12" t="s">
        <v>376</v>
      </c>
      <c r="B128" s="18" t="s">
        <v>398</v>
      </c>
      <c r="C128" s="18" t="s">
        <v>414</v>
      </c>
      <c r="D128" s="18" t="s">
        <v>406</v>
      </c>
      <c r="E128" s="18" t="s">
        <v>248</v>
      </c>
      <c r="F128" s="18" t="s">
        <v>532</v>
      </c>
      <c r="G128" s="32">
        <v>48110.5</v>
      </c>
    </row>
    <row r="129" spans="1:7" ht="44.25" customHeight="1">
      <c r="A129" s="46" t="s">
        <v>319</v>
      </c>
      <c r="B129" s="38" t="s">
        <v>399</v>
      </c>
      <c r="C129" s="38" t="s">
        <v>415</v>
      </c>
      <c r="D129" s="38" t="s">
        <v>430</v>
      </c>
      <c r="E129" s="38" t="s">
        <v>476</v>
      </c>
      <c r="F129" s="38"/>
      <c r="G129" s="47">
        <f>G130</f>
        <v>221.4</v>
      </c>
    </row>
    <row r="130" spans="1:7" ht="74.25" customHeight="1">
      <c r="A130" s="46" t="s">
        <v>383</v>
      </c>
      <c r="B130" s="38" t="s">
        <v>399</v>
      </c>
      <c r="C130" s="38" t="s">
        <v>415</v>
      </c>
      <c r="D130" s="38" t="s">
        <v>430</v>
      </c>
      <c r="E130" s="38" t="s">
        <v>320</v>
      </c>
      <c r="F130" s="38" t="s">
        <v>531</v>
      </c>
      <c r="G130" s="47">
        <v>221.4</v>
      </c>
    </row>
    <row r="131" spans="1:7" ht="48" customHeight="1">
      <c r="A131" s="9" t="s">
        <v>251</v>
      </c>
      <c r="B131" s="18" t="s">
        <v>398</v>
      </c>
      <c r="C131" s="18" t="s">
        <v>414</v>
      </c>
      <c r="D131" s="18" t="s">
        <v>406</v>
      </c>
      <c r="E131" s="18" t="s">
        <v>477</v>
      </c>
      <c r="F131" s="18"/>
      <c r="G131" s="32">
        <f>G132</f>
        <v>13.7</v>
      </c>
    </row>
    <row r="132" spans="1:7" ht="58.5" customHeight="1">
      <c r="A132" s="25" t="s">
        <v>383</v>
      </c>
      <c r="B132" s="16" t="s">
        <v>398</v>
      </c>
      <c r="C132" s="16" t="s">
        <v>414</v>
      </c>
      <c r="D132" s="16" t="s">
        <v>406</v>
      </c>
      <c r="E132" s="16" t="s">
        <v>252</v>
      </c>
      <c r="F132" s="16" t="s">
        <v>532</v>
      </c>
      <c r="G132" s="32">
        <v>13.7</v>
      </c>
    </row>
    <row r="133" spans="1:7" ht="23.4" customHeight="1">
      <c r="A133" s="25" t="s">
        <v>253</v>
      </c>
      <c r="B133" s="16" t="s">
        <v>398</v>
      </c>
      <c r="C133" s="16" t="s">
        <v>414</v>
      </c>
      <c r="D133" s="16" t="s">
        <v>431</v>
      </c>
      <c r="E133" s="16"/>
      <c r="F133" s="16"/>
      <c r="G133" s="32">
        <f>G134</f>
        <v>1740.6</v>
      </c>
    </row>
    <row r="134" spans="1:7" ht="71.400000000000006" customHeight="1">
      <c r="A134" s="25" t="s">
        <v>219</v>
      </c>
      <c r="B134" s="16" t="s">
        <v>398</v>
      </c>
      <c r="C134" s="16" t="s">
        <v>414</v>
      </c>
      <c r="D134" s="16" t="s">
        <v>431</v>
      </c>
      <c r="E134" s="16" t="s">
        <v>242</v>
      </c>
      <c r="F134" s="16"/>
      <c r="G134" s="32">
        <f>G135</f>
        <v>1740.6</v>
      </c>
    </row>
    <row r="135" spans="1:7" ht="51.6" customHeight="1">
      <c r="A135" s="25" t="s">
        <v>243</v>
      </c>
      <c r="B135" s="16" t="s">
        <v>398</v>
      </c>
      <c r="C135" s="16" t="s">
        <v>414</v>
      </c>
      <c r="D135" s="16" t="s">
        <v>431</v>
      </c>
      <c r="E135" s="16" t="s">
        <v>254</v>
      </c>
      <c r="F135" s="16"/>
      <c r="G135" s="32">
        <f>G136</f>
        <v>1740.6</v>
      </c>
    </row>
    <row r="136" spans="1:7" ht="76.2" customHeight="1">
      <c r="A136" s="25" t="s">
        <v>245</v>
      </c>
      <c r="B136" s="16" t="s">
        <v>398</v>
      </c>
      <c r="C136" s="16" t="s">
        <v>414</v>
      </c>
      <c r="D136" s="16" t="s">
        <v>431</v>
      </c>
      <c r="E136" s="16" t="s">
        <v>255</v>
      </c>
      <c r="F136" s="16"/>
      <c r="G136" s="32">
        <f>G137</f>
        <v>1740.6</v>
      </c>
    </row>
    <row r="137" spans="1:7" ht="48.6" customHeight="1">
      <c r="A137" s="25" t="s">
        <v>256</v>
      </c>
      <c r="B137" s="16" t="s">
        <v>398</v>
      </c>
      <c r="C137" s="16" t="s">
        <v>414</v>
      </c>
      <c r="D137" s="16" t="s">
        <v>431</v>
      </c>
      <c r="E137" s="16" t="s">
        <v>478</v>
      </c>
      <c r="F137" s="16"/>
      <c r="G137" s="32">
        <f>G138+G139</f>
        <v>1740.6</v>
      </c>
    </row>
    <row r="138" spans="1:7" ht="90" customHeight="1">
      <c r="A138" s="25" t="s">
        <v>384</v>
      </c>
      <c r="B138" s="16" t="s">
        <v>398</v>
      </c>
      <c r="C138" s="16" t="s">
        <v>414</v>
      </c>
      <c r="D138" s="16" t="s">
        <v>431</v>
      </c>
      <c r="E138" s="16" t="s">
        <v>478</v>
      </c>
      <c r="F138" s="16" t="s">
        <v>528</v>
      </c>
      <c r="G138" s="32">
        <v>941.1</v>
      </c>
    </row>
    <row r="139" spans="1:7" ht="49.95" customHeight="1">
      <c r="A139" s="25" t="s">
        <v>366</v>
      </c>
      <c r="B139" s="16" t="s">
        <v>127</v>
      </c>
      <c r="C139" s="16" t="s">
        <v>195</v>
      </c>
      <c r="D139" s="16" t="s">
        <v>431</v>
      </c>
      <c r="E139" s="16" t="s">
        <v>257</v>
      </c>
      <c r="F139" s="16" t="s">
        <v>527</v>
      </c>
      <c r="G139" s="32">
        <v>799.5</v>
      </c>
    </row>
    <row r="140" spans="1:7" ht="25.95" customHeight="1">
      <c r="A140" s="25" t="s">
        <v>258</v>
      </c>
      <c r="B140" s="16" t="s">
        <v>259</v>
      </c>
      <c r="C140" s="16"/>
      <c r="D140" s="16"/>
      <c r="E140" s="16"/>
      <c r="F140" s="16"/>
      <c r="G140" s="32">
        <f>G141</f>
        <v>7935.6</v>
      </c>
    </row>
    <row r="141" spans="1:7" ht="25.95" customHeight="1">
      <c r="A141" s="25" t="s">
        <v>354</v>
      </c>
      <c r="B141" s="16">
        <v>829</v>
      </c>
      <c r="C141" s="16" t="s">
        <v>406</v>
      </c>
      <c r="D141" s="16" t="s">
        <v>421</v>
      </c>
      <c r="E141" s="16"/>
      <c r="F141" s="16"/>
      <c r="G141" s="32">
        <f>G142+G146+G152</f>
        <v>7935.6</v>
      </c>
    </row>
    <row r="142" spans="1:7" ht="67.95" customHeight="1">
      <c r="A142" s="25" t="s">
        <v>543</v>
      </c>
      <c r="B142" s="16">
        <v>829</v>
      </c>
      <c r="C142" s="16" t="s">
        <v>406</v>
      </c>
      <c r="D142" s="16" t="s">
        <v>431</v>
      </c>
      <c r="E142" s="16"/>
      <c r="F142" s="16"/>
      <c r="G142" s="32">
        <f>G143</f>
        <v>1641.5</v>
      </c>
    </row>
    <row r="143" spans="1:7" ht="31.2" customHeight="1">
      <c r="A143" s="8" t="s">
        <v>356</v>
      </c>
      <c r="B143" s="16">
        <v>829</v>
      </c>
      <c r="C143" s="16" t="s">
        <v>406</v>
      </c>
      <c r="D143" s="16" t="s">
        <v>431</v>
      </c>
      <c r="E143" s="16" t="s">
        <v>437</v>
      </c>
      <c r="F143" s="16"/>
      <c r="G143" s="32">
        <f>G144</f>
        <v>1641.5</v>
      </c>
    </row>
    <row r="144" spans="1:7" ht="30" customHeight="1">
      <c r="A144" s="8" t="s">
        <v>52</v>
      </c>
      <c r="B144" s="16">
        <v>829</v>
      </c>
      <c r="C144" s="16" t="s">
        <v>406</v>
      </c>
      <c r="D144" s="16" t="s">
        <v>431</v>
      </c>
      <c r="E144" s="16" t="s">
        <v>479</v>
      </c>
      <c r="F144" s="16"/>
      <c r="G144" s="32">
        <f>G145</f>
        <v>1641.5</v>
      </c>
    </row>
    <row r="145" spans="1:7" ht="108.6" customHeight="1">
      <c r="A145" s="8" t="s">
        <v>358</v>
      </c>
      <c r="B145" s="16">
        <v>829</v>
      </c>
      <c r="C145" s="16" t="s">
        <v>406</v>
      </c>
      <c r="D145" s="16" t="s">
        <v>431</v>
      </c>
      <c r="E145" s="16" t="s">
        <v>53</v>
      </c>
      <c r="F145" s="16">
        <v>100</v>
      </c>
      <c r="G145" s="32">
        <v>1641.5</v>
      </c>
    </row>
    <row r="146" spans="1:7" ht="45.6" customHeight="1">
      <c r="A146" s="8" t="s">
        <v>54</v>
      </c>
      <c r="B146" s="16">
        <v>829</v>
      </c>
      <c r="C146" s="16" t="s">
        <v>406</v>
      </c>
      <c r="D146" s="16" t="s">
        <v>407</v>
      </c>
      <c r="E146" s="16"/>
      <c r="F146" s="16"/>
      <c r="G146" s="32">
        <f>G147</f>
        <v>5262.5</v>
      </c>
    </row>
    <row r="147" spans="1:7" ht="33" customHeight="1">
      <c r="A147" s="8" t="s">
        <v>356</v>
      </c>
      <c r="B147" s="16">
        <v>829</v>
      </c>
      <c r="C147" s="16" t="s">
        <v>406</v>
      </c>
      <c r="D147" s="16" t="s">
        <v>407</v>
      </c>
      <c r="E147" s="16" t="s">
        <v>437</v>
      </c>
      <c r="F147" s="16"/>
      <c r="G147" s="32">
        <f>G148</f>
        <v>5262.5</v>
      </c>
    </row>
    <row r="148" spans="1:7" ht="28.95" customHeight="1">
      <c r="A148" s="8" t="s">
        <v>357</v>
      </c>
      <c r="B148" s="16">
        <v>829</v>
      </c>
      <c r="C148" s="16" t="s">
        <v>406</v>
      </c>
      <c r="D148" s="16" t="s">
        <v>407</v>
      </c>
      <c r="E148" s="16" t="s">
        <v>438</v>
      </c>
      <c r="F148" s="16"/>
      <c r="G148" s="32">
        <f>G149+G150+G151</f>
        <v>5262.5</v>
      </c>
    </row>
    <row r="149" spans="1:7" ht="104.4" customHeight="1">
      <c r="A149" s="8" t="s">
        <v>358</v>
      </c>
      <c r="B149" s="16">
        <v>829</v>
      </c>
      <c r="C149" s="16" t="s">
        <v>406</v>
      </c>
      <c r="D149" s="16" t="s">
        <v>407</v>
      </c>
      <c r="E149" s="16" t="s">
        <v>438</v>
      </c>
      <c r="F149" s="16" t="s">
        <v>55</v>
      </c>
      <c r="G149" s="32">
        <v>3514.5</v>
      </c>
    </row>
    <row r="150" spans="1:7" ht="48.75" customHeight="1">
      <c r="A150" s="8" t="s">
        <v>359</v>
      </c>
      <c r="B150" s="16">
        <v>829</v>
      </c>
      <c r="C150" s="16" t="s">
        <v>406</v>
      </c>
      <c r="D150" s="16" t="s">
        <v>407</v>
      </c>
      <c r="E150" s="16" t="s">
        <v>438</v>
      </c>
      <c r="F150" s="16">
        <v>200</v>
      </c>
      <c r="G150" s="32">
        <v>1723</v>
      </c>
    </row>
    <row r="151" spans="1:7" ht="42.6" customHeight="1">
      <c r="A151" s="25" t="s">
        <v>360</v>
      </c>
      <c r="B151" s="16">
        <v>829</v>
      </c>
      <c r="C151" s="16" t="s">
        <v>406</v>
      </c>
      <c r="D151" s="16" t="s">
        <v>407</v>
      </c>
      <c r="E151" s="16" t="s">
        <v>438</v>
      </c>
      <c r="F151" s="16" t="s">
        <v>526</v>
      </c>
      <c r="G151" s="32">
        <v>25</v>
      </c>
    </row>
    <row r="152" spans="1:7" ht="33" customHeight="1">
      <c r="A152" s="25" t="s">
        <v>361</v>
      </c>
      <c r="B152" s="16">
        <v>829</v>
      </c>
      <c r="C152" s="16" t="s">
        <v>406</v>
      </c>
      <c r="D152" s="16">
        <v>13</v>
      </c>
      <c r="E152" s="16"/>
      <c r="F152" s="17"/>
      <c r="G152" s="32">
        <f>G153</f>
        <v>1031.5999999999999</v>
      </c>
    </row>
    <row r="153" spans="1:7" ht="34.950000000000003" customHeight="1">
      <c r="A153" s="8" t="s">
        <v>356</v>
      </c>
      <c r="B153" s="16">
        <v>829</v>
      </c>
      <c r="C153" s="16" t="s">
        <v>406</v>
      </c>
      <c r="D153" s="16">
        <v>13</v>
      </c>
      <c r="E153" s="16" t="s">
        <v>437</v>
      </c>
      <c r="F153" s="16"/>
      <c r="G153" s="32">
        <f>G154+G156+G159</f>
        <v>1031.5999999999999</v>
      </c>
    </row>
    <row r="154" spans="1:7" ht="35.4" customHeight="1">
      <c r="A154" s="8" t="s">
        <v>56</v>
      </c>
      <c r="B154" s="16">
        <v>829</v>
      </c>
      <c r="C154" s="16" t="s">
        <v>406</v>
      </c>
      <c r="D154" s="16">
        <v>13</v>
      </c>
      <c r="E154" s="16" t="s">
        <v>441</v>
      </c>
      <c r="F154" s="16"/>
      <c r="G154" s="32">
        <f>G155</f>
        <v>148.9</v>
      </c>
    </row>
    <row r="155" spans="1:7" ht="27" customHeight="1">
      <c r="A155" s="8" t="s">
        <v>362</v>
      </c>
      <c r="B155" s="16">
        <v>829</v>
      </c>
      <c r="C155" s="16" t="s">
        <v>406</v>
      </c>
      <c r="D155" s="16">
        <v>13</v>
      </c>
      <c r="E155" s="16" t="s">
        <v>27</v>
      </c>
      <c r="F155" s="16">
        <v>800</v>
      </c>
      <c r="G155" s="32">
        <v>148.9</v>
      </c>
    </row>
    <row r="156" spans="1:7" ht="29.25" customHeight="1">
      <c r="A156" s="8" t="s">
        <v>143</v>
      </c>
      <c r="B156" s="16">
        <v>829</v>
      </c>
      <c r="C156" s="16" t="s">
        <v>406</v>
      </c>
      <c r="D156" s="16">
        <v>13</v>
      </c>
      <c r="E156" s="16" t="s">
        <v>480</v>
      </c>
      <c r="F156" s="16"/>
      <c r="G156" s="32">
        <f>G157+G158</f>
        <v>750.3</v>
      </c>
    </row>
    <row r="157" spans="1:7" ht="106.95" customHeight="1">
      <c r="A157" s="8" t="s">
        <v>358</v>
      </c>
      <c r="B157" s="16">
        <v>829</v>
      </c>
      <c r="C157" s="16" t="s">
        <v>406</v>
      </c>
      <c r="D157" s="16">
        <v>13</v>
      </c>
      <c r="E157" s="16" t="s">
        <v>480</v>
      </c>
      <c r="F157" s="16" t="s">
        <v>528</v>
      </c>
      <c r="G157" s="32">
        <v>719.3</v>
      </c>
    </row>
    <row r="158" spans="1:7" ht="44.25" customHeight="1">
      <c r="A158" s="8" t="s">
        <v>359</v>
      </c>
      <c r="B158" s="16">
        <v>829</v>
      </c>
      <c r="C158" s="16" t="s">
        <v>406</v>
      </c>
      <c r="D158" s="16">
        <v>13</v>
      </c>
      <c r="E158" s="16" t="s">
        <v>153</v>
      </c>
      <c r="F158" s="16" t="s">
        <v>527</v>
      </c>
      <c r="G158" s="32">
        <v>31</v>
      </c>
    </row>
    <row r="159" spans="1:7" ht="44.25" customHeight="1">
      <c r="A159" s="25" t="s">
        <v>146</v>
      </c>
      <c r="B159" s="38">
        <v>829</v>
      </c>
      <c r="C159" s="38" t="s">
        <v>416</v>
      </c>
      <c r="D159" s="38">
        <v>13</v>
      </c>
      <c r="E159" s="38" t="s">
        <v>481</v>
      </c>
      <c r="F159" s="38"/>
      <c r="G159" s="39">
        <f>G160</f>
        <v>132.4</v>
      </c>
    </row>
    <row r="160" spans="1:7" ht="44.25" customHeight="1">
      <c r="A160" s="25" t="s">
        <v>366</v>
      </c>
      <c r="B160" s="38">
        <v>829</v>
      </c>
      <c r="C160" s="38" t="s">
        <v>416</v>
      </c>
      <c r="D160" s="38">
        <v>13</v>
      </c>
      <c r="E160" s="38" t="s">
        <v>144</v>
      </c>
      <c r="F160" s="38" t="s">
        <v>530</v>
      </c>
      <c r="G160" s="39">
        <v>132.4</v>
      </c>
    </row>
    <row r="161" spans="1:7" ht="66.599999999999994" customHeight="1">
      <c r="A161" s="25" t="s">
        <v>57</v>
      </c>
      <c r="B161" s="16">
        <v>857</v>
      </c>
      <c r="C161" s="16"/>
      <c r="D161" s="17"/>
      <c r="E161" s="17"/>
      <c r="F161" s="17"/>
      <c r="G161" s="32">
        <f>G162+G167+G174+G206</f>
        <v>124944.39999999998</v>
      </c>
    </row>
    <row r="162" spans="1:7" ht="27.6" customHeight="1">
      <c r="A162" s="25" t="s">
        <v>354</v>
      </c>
      <c r="B162" s="16">
        <v>857</v>
      </c>
      <c r="C162" s="16" t="s">
        <v>406</v>
      </c>
      <c r="D162" s="16" t="s">
        <v>421</v>
      </c>
      <c r="E162" s="16"/>
      <c r="F162" s="16"/>
      <c r="G162" s="32">
        <f>G163</f>
        <v>565.4</v>
      </c>
    </row>
    <row r="163" spans="1:7" ht="37.950000000000003" customHeight="1">
      <c r="A163" s="25" t="s">
        <v>355</v>
      </c>
      <c r="B163" s="16">
        <v>857</v>
      </c>
      <c r="C163" s="16" t="s">
        <v>406</v>
      </c>
      <c r="D163" s="16" t="s">
        <v>408</v>
      </c>
      <c r="E163" s="16"/>
      <c r="F163" s="16"/>
      <c r="G163" s="32">
        <f>G164</f>
        <v>565.4</v>
      </c>
    </row>
    <row r="164" spans="1:7" ht="30.6" customHeight="1">
      <c r="A164" s="8" t="s">
        <v>356</v>
      </c>
      <c r="B164" s="16">
        <v>857</v>
      </c>
      <c r="C164" s="16" t="s">
        <v>406</v>
      </c>
      <c r="D164" s="16" t="s">
        <v>408</v>
      </c>
      <c r="E164" s="16" t="s">
        <v>437</v>
      </c>
      <c r="F164" s="16"/>
      <c r="G164" s="32">
        <f>G165</f>
        <v>565.4</v>
      </c>
    </row>
    <row r="165" spans="1:7" ht="29.4" customHeight="1">
      <c r="A165" s="8" t="s">
        <v>357</v>
      </c>
      <c r="B165" s="16">
        <v>857</v>
      </c>
      <c r="C165" s="16" t="s">
        <v>406</v>
      </c>
      <c r="D165" s="16" t="s">
        <v>408</v>
      </c>
      <c r="E165" s="16" t="s">
        <v>438</v>
      </c>
      <c r="F165" s="16"/>
      <c r="G165" s="32">
        <f>G166</f>
        <v>565.4</v>
      </c>
    </row>
    <row r="166" spans="1:7" ht="106.2" customHeight="1">
      <c r="A166" s="8" t="s">
        <v>358</v>
      </c>
      <c r="B166" s="16">
        <v>857</v>
      </c>
      <c r="C166" s="16" t="s">
        <v>406</v>
      </c>
      <c r="D166" s="16" t="s">
        <v>408</v>
      </c>
      <c r="E166" s="16" t="s">
        <v>438</v>
      </c>
      <c r="F166" s="16">
        <v>100</v>
      </c>
      <c r="G166" s="32">
        <v>565.4</v>
      </c>
    </row>
    <row r="167" spans="1:7" ht="24.6" customHeight="1">
      <c r="A167" s="25" t="s">
        <v>44</v>
      </c>
      <c r="B167" s="16">
        <v>857</v>
      </c>
      <c r="C167" s="16" t="s">
        <v>410</v>
      </c>
      <c r="D167" s="16" t="s">
        <v>421</v>
      </c>
      <c r="E167" s="16"/>
      <c r="F167" s="16"/>
      <c r="G167" s="32">
        <f>G168</f>
        <v>21975.3</v>
      </c>
    </row>
    <row r="168" spans="1:7" ht="31.2" customHeight="1">
      <c r="A168" s="25" t="s">
        <v>385</v>
      </c>
      <c r="B168" s="16">
        <v>857</v>
      </c>
      <c r="C168" s="16" t="s">
        <v>410</v>
      </c>
      <c r="D168" s="16" t="s">
        <v>407</v>
      </c>
      <c r="E168" s="16"/>
      <c r="F168" s="16"/>
      <c r="G168" s="32">
        <f>G169</f>
        <v>21975.3</v>
      </c>
    </row>
    <row r="169" spans="1:7" ht="44.4" customHeight="1">
      <c r="A169" s="8" t="s">
        <v>386</v>
      </c>
      <c r="B169" s="16" t="s">
        <v>400</v>
      </c>
      <c r="C169" s="16" t="s">
        <v>410</v>
      </c>
      <c r="D169" s="16" t="s">
        <v>407</v>
      </c>
      <c r="E169" s="16" t="s">
        <v>482</v>
      </c>
      <c r="F169" s="17"/>
      <c r="G169" s="32">
        <f>G170+G172</f>
        <v>21975.3</v>
      </c>
    </row>
    <row r="170" spans="1:7" ht="88.95" customHeight="1">
      <c r="A170" s="8" t="s">
        <v>58</v>
      </c>
      <c r="B170" s="16">
        <v>857</v>
      </c>
      <c r="C170" s="16" t="s">
        <v>410</v>
      </c>
      <c r="D170" s="16" t="s">
        <v>407</v>
      </c>
      <c r="E170" s="16" t="s">
        <v>483</v>
      </c>
      <c r="F170" s="16"/>
      <c r="G170" s="32">
        <f>G171</f>
        <v>3568.8</v>
      </c>
    </row>
    <row r="171" spans="1:7" ht="54.75" customHeight="1">
      <c r="A171" s="8" t="s">
        <v>376</v>
      </c>
      <c r="B171" s="16">
        <v>857</v>
      </c>
      <c r="C171" s="16" t="s">
        <v>410</v>
      </c>
      <c r="D171" s="16" t="s">
        <v>407</v>
      </c>
      <c r="E171" s="16" t="s">
        <v>59</v>
      </c>
      <c r="F171" s="16">
        <v>600</v>
      </c>
      <c r="G171" s="32">
        <v>3568.8</v>
      </c>
    </row>
    <row r="172" spans="1:7" ht="72.599999999999994" customHeight="1">
      <c r="A172" s="8" t="s">
        <v>387</v>
      </c>
      <c r="B172" s="16">
        <v>857</v>
      </c>
      <c r="C172" s="16" t="s">
        <v>410</v>
      </c>
      <c r="D172" s="16" t="s">
        <v>407</v>
      </c>
      <c r="E172" s="16" t="s">
        <v>484</v>
      </c>
      <c r="F172" s="16"/>
      <c r="G172" s="32">
        <f>G173</f>
        <v>18406.5</v>
      </c>
    </row>
    <row r="173" spans="1:7" ht="57.75" customHeight="1">
      <c r="A173" s="8" t="s">
        <v>376</v>
      </c>
      <c r="B173" s="16">
        <v>857</v>
      </c>
      <c r="C173" s="16" t="s">
        <v>410</v>
      </c>
      <c r="D173" s="16" t="s">
        <v>407</v>
      </c>
      <c r="E173" s="16" t="s">
        <v>484</v>
      </c>
      <c r="F173" s="16" t="s">
        <v>532</v>
      </c>
      <c r="G173" s="32">
        <v>18406.5</v>
      </c>
    </row>
    <row r="174" spans="1:7" ht="27" customHeight="1">
      <c r="A174" s="25" t="s">
        <v>60</v>
      </c>
      <c r="B174" s="16">
        <v>857</v>
      </c>
      <c r="C174" s="16" t="s">
        <v>136</v>
      </c>
      <c r="D174" s="16" t="s">
        <v>421</v>
      </c>
      <c r="E174" s="16"/>
      <c r="F174" s="16"/>
      <c r="G174" s="32">
        <f>G175+G200</f>
        <v>102390.69999999998</v>
      </c>
    </row>
    <row r="175" spans="1:7" ht="23.4" customHeight="1">
      <c r="A175" s="25" t="s">
        <v>388</v>
      </c>
      <c r="B175" s="16">
        <v>857</v>
      </c>
      <c r="C175" s="16" t="s">
        <v>136</v>
      </c>
      <c r="D175" s="16" t="s">
        <v>406</v>
      </c>
      <c r="E175" s="17"/>
      <c r="F175" s="17"/>
      <c r="G175" s="32">
        <f>G176+G180+G196</f>
        <v>101036.49999999999</v>
      </c>
    </row>
    <row r="176" spans="1:7" ht="85.2" customHeight="1">
      <c r="A176" s="13" t="s">
        <v>232</v>
      </c>
      <c r="B176" s="16">
        <v>857</v>
      </c>
      <c r="C176" s="16" t="s">
        <v>136</v>
      </c>
      <c r="D176" s="16" t="s">
        <v>406</v>
      </c>
      <c r="E176" s="16" t="s">
        <v>222</v>
      </c>
      <c r="F176" s="16"/>
      <c r="G176" s="32">
        <f>G177</f>
        <v>24.2</v>
      </c>
    </row>
    <row r="177" spans="1:7" ht="64.95" customHeight="1">
      <c r="A177" s="13" t="s">
        <v>178</v>
      </c>
      <c r="B177" s="16">
        <v>857</v>
      </c>
      <c r="C177" s="16" t="s">
        <v>136</v>
      </c>
      <c r="D177" s="16" t="s">
        <v>406</v>
      </c>
      <c r="E177" s="16" t="s">
        <v>457</v>
      </c>
      <c r="F177" s="16"/>
      <c r="G177" s="32">
        <f>G178</f>
        <v>24.2</v>
      </c>
    </row>
    <row r="178" spans="1:7" ht="28.2" customHeight="1">
      <c r="A178" s="13" t="s">
        <v>368</v>
      </c>
      <c r="B178" s="16">
        <v>857</v>
      </c>
      <c r="C178" s="16" t="s">
        <v>136</v>
      </c>
      <c r="D178" s="16" t="s">
        <v>406</v>
      </c>
      <c r="E178" s="16" t="s">
        <v>457</v>
      </c>
      <c r="F178" s="16"/>
      <c r="G178" s="32">
        <f>G179</f>
        <v>24.2</v>
      </c>
    </row>
    <row r="179" spans="1:7" ht="59.25" customHeight="1">
      <c r="A179" s="8" t="s">
        <v>376</v>
      </c>
      <c r="B179" s="16">
        <v>857</v>
      </c>
      <c r="C179" s="16" t="s">
        <v>136</v>
      </c>
      <c r="D179" s="16" t="s">
        <v>406</v>
      </c>
      <c r="E179" s="16" t="s">
        <v>149</v>
      </c>
      <c r="F179" s="16" t="s">
        <v>527</v>
      </c>
      <c r="G179" s="32">
        <v>24.2</v>
      </c>
    </row>
    <row r="180" spans="1:7" ht="48" customHeight="1">
      <c r="A180" s="8" t="s">
        <v>231</v>
      </c>
      <c r="B180" s="16">
        <v>857</v>
      </c>
      <c r="C180" s="16" t="s">
        <v>136</v>
      </c>
      <c r="D180" s="16" t="s">
        <v>406</v>
      </c>
      <c r="E180" s="16" t="s">
        <v>28</v>
      </c>
      <c r="F180" s="16"/>
      <c r="G180" s="32">
        <f>G181+G184+G189+G192</f>
        <v>100895.9</v>
      </c>
    </row>
    <row r="181" spans="1:7" ht="39.6" customHeight="1">
      <c r="A181" s="8" t="s">
        <v>70</v>
      </c>
      <c r="B181" s="16">
        <v>857</v>
      </c>
      <c r="C181" s="16" t="s">
        <v>136</v>
      </c>
      <c r="D181" s="16" t="s">
        <v>406</v>
      </c>
      <c r="E181" s="16" t="s">
        <v>71</v>
      </c>
      <c r="F181" s="16"/>
      <c r="G181" s="32">
        <f>G182</f>
        <v>3996.5</v>
      </c>
    </row>
    <row r="182" spans="1:7" ht="25.95" customHeight="1">
      <c r="A182" s="8" t="s">
        <v>72</v>
      </c>
      <c r="B182" s="16">
        <v>857</v>
      </c>
      <c r="C182" s="16" t="s">
        <v>136</v>
      </c>
      <c r="D182" s="16" t="s">
        <v>406</v>
      </c>
      <c r="E182" s="16" t="s">
        <v>485</v>
      </c>
      <c r="F182" s="16"/>
      <c r="G182" s="32">
        <f>G183</f>
        <v>3996.5</v>
      </c>
    </row>
    <row r="183" spans="1:7" ht="73.5" customHeight="1">
      <c r="A183" s="8" t="s">
        <v>376</v>
      </c>
      <c r="B183" s="16">
        <v>857</v>
      </c>
      <c r="C183" s="16" t="s">
        <v>136</v>
      </c>
      <c r="D183" s="16" t="s">
        <v>406</v>
      </c>
      <c r="E183" s="16" t="s">
        <v>73</v>
      </c>
      <c r="F183" s="16">
        <v>600</v>
      </c>
      <c r="G183" s="32">
        <v>3996.5</v>
      </c>
    </row>
    <row r="184" spans="1:7" ht="39" customHeight="1">
      <c r="A184" s="8" t="s">
        <v>74</v>
      </c>
      <c r="B184" s="16">
        <v>857</v>
      </c>
      <c r="C184" s="16" t="s">
        <v>136</v>
      </c>
      <c r="D184" s="16" t="s">
        <v>406</v>
      </c>
      <c r="E184" s="16" t="s">
        <v>75</v>
      </c>
      <c r="F184" s="16"/>
      <c r="G184" s="32">
        <f>G187+G185</f>
        <v>30186.7</v>
      </c>
    </row>
    <row r="185" spans="1:7" ht="58.5" customHeight="1">
      <c r="A185" s="46" t="s">
        <v>321</v>
      </c>
      <c r="B185" s="38">
        <v>857</v>
      </c>
      <c r="C185" s="38" t="s">
        <v>417</v>
      </c>
      <c r="D185" s="38" t="s">
        <v>416</v>
      </c>
      <c r="E185" s="38" t="s">
        <v>486</v>
      </c>
      <c r="F185" s="38"/>
      <c r="G185" s="47">
        <f>G186</f>
        <v>60</v>
      </c>
    </row>
    <row r="186" spans="1:7" ht="78" customHeight="1">
      <c r="A186" s="46" t="s">
        <v>383</v>
      </c>
      <c r="B186" s="38">
        <v>857</v>
      </c>
      <c r="C186" s="38" t="s">
        <v>417</v>
      </c>
      <c r="D186" s="38" t="s">
        <v>416</v>
      </c>
      <c r="E186" s="38" t="s">
        <v>322</v>
      </c>
      <c r="F186" s="38">
        <v>600</v>
      </c>
      <c r="G186" s="47">
        <v>60</v>
      </c>
    </row>
    <row r="187" spans="1:7" ht="36.75" customHeight="1">
      <c r="A187" s="8" t="s">
        <v>76</v>
      </c>
      <c r="B187" s="16">
        <v>857</v>
      </c>
      <c r="C187" s="16" t="s">
        <v>136</v>
      </c>
      <c r="D187" s="16" t="s">
        <v>406</v>
      </c>
      <c r="E187" s="16" t="s">
        <v>487</v>
      </c>
      <c r="F187" s="16"/>
      <c r="G187" s="32">
        <f>G188</f>
        <v>30126.7</v>
      </c>
    </row>
    <row r="188" spans="1:7" ht="45" customHeight="1">
      <c r="A188" s="8" t="s">
        <v>376</v>
      </c>
      <c r="B188" s="16">
        <v>857</v>
      </c>
      <c r="C188" s="16" t="s">
        <v>136</v>
      </c>
      <c r="D188" s="16" t="s">
        <v>406</v>
      </c>
      <c r="E188" s="16" t="s">
        <v>77</v>
      </c>
      <c r="F188" s="16">
        <v>600</v>
      </c>
      <c r="G188" s="32">
        <v>30126.7</v>
      </c>
    </row>
    <row r="189" spans="1:7" ht="48.6" customHeight="1">
      <c r="A189" s="8" t="s">
        <v>62</v>
      </c>
      <c r="B189" s="16">
        <v>857</v>
      </c>
      <c r="C189" s="16" t="s">
        <v>136</v>
      </c>
      <c r="D189" s="16" t="s">
        <v>406</v>
      </c>
      <c r="E189" s="16" t="s">
        <v>63</v>
      </c>
      <c r="F189" s="16"/>
      <c r="G189" s="32">
        <f>G190</f>
        <v>62589.2</v>
      </c>
    </row>
    <row r="190" spans="1:7" ht="45" customHeight="1">
      <c r="A190" s="8" t="s">
        <v>64</v>
      </c>
      <c r="B190" s="16">
        <v>857</v>
      </c>
      <c r="C190" s="16" t="s">
        <v>136</v>
      </c>
      <c r="D190" s="16" t="s">
        <v>406</v>
      </c>
      <c r="E190" s="16" t="s">
        <v>488</v>
      </c>
      <c r="F190" s="16"/>
      <c r="G190" s="32">
        <f>G191</f>
        <v>62589.2</v>
      </c>
    </row>
    <row r="191" spans="1:7" ht="57" customHeight="1">
      <c r="A191" s="8" t="s">
        <v>376</v>
      </c>
      <c r="B191" s="16">
        <v>857</v>
      </c>
      <c r="C191" s="16" t="s">
        <v>136</v>
      </c>
      <c r="D191" s="16" t="s">
        <v>406</v>
      </c>
      <c r="E191" s="16" t="s">
        <v>65</v>
      </c>
      <c r="F191" s="16">
        <v>600</v>
      </c>
      <c r="G191" s="32">
        <v>62589.2</v>
      </c>
    </row>
    <row r="192" spans="1:7" ht="46.2" customHeight="1">
      <c r="A192" s="8" t="s">
        <v>66</v>
      </c>
      <c r="B192" s="16">
        <v>857</v>
      </c>
      <c r="C192" s="16" t="s">
        <v>136</v>
      </c>
      <c r="D192" s="16" t="s">
        <v>406</v>
      </c>
      <c r="E192" s="16" t="s">
        <v>67</v>
      </c>
      <c r="F192" s="16"/>
      <c r="G192" s="32">
        <f>G193</f>
        <v>4123.5</v>
      </c>
    </row>
    <row r="193" spans="1:7" ht="27" customHeight="1">
      <c r="A193" s="8" t="s">
        <v>544</v>
      </c>
      <c r="B193" s="16">
        <v>857</v>
      </c>
      <c r="C193" s="16" t="s">
        <v>136</v>
      </c>
      <c r="D193" s="16" t="s">
        <v>406</v>
      </c>
      <c r="E193" s="16" t="s">
        <v>489</v>
      </c>
      <c r="F193" s="16"/>
      <c r="G193" s="32">
        <f>G194+G195</f>
        <v>4123.5</v>
      </c>
    </row>
    <row r="194" spans="1:7" ht="113.25" customHeight="1">
      <c r="A194" s="8" t="s">
        <v>358</v>
      </c>
      <c r="B194" s="16">
        <v>857</v>
      </c>
      <c r="C194" s="16" t="s">
        <v>136</v>
      </c>
      <c r="D194" s="16" t="s">
        <v>406</v>
      </c>
      <c r="E194" s="16" t="s">
        <v>489</v>
      </c>
      <c r="F194" s="16" t="s">
        <v>528</v>
      </c>
      <c r="G194" s="32">
        <v>25.8</v>
      </c>
    </row>
    <row r="195" spans="1:7" ht="41.25" customHeight="1">
      <c r="A195" s="8" t="s">
        <v>375</v>
      </c>
      <c r="B195" s="16">
        <v>857</v>
      </c>
      <c r="C195" s="16" t="s">
        <v>136</v>
      </c>
      <c r="D195" s="16" t="s">
        <v>406</v>
      </c>
      <c r="E195" s="16" t="s">
        <v>68</v>
      </c>
      <c r="F195" s="16">
        <v>200</v>
      </c>
      <c r="G195" s="32">
        <v>4097.7</v>
      </c>
    </row>
    <row r="196" spans="1:7" ht="61.95" customHeight="1">
      <c r="A196" s="8" t="s">
        <v>214</v>
      </c>
      <c r="B196" s="16">
        <v>857</v>
      </c>
      <c r="C196" s="16" t="s">
        <v>136</v>
      </c>
      <c r="D196" s="16" t="s">
        <v>406</v>
      </c>
      <c r="E196" s="16" t="s">
        <v>213</v>
      </c>
      <c r="F196" s="16"/>
      <c r="G196" s="32">
        <f>G197</f>
        <v>116.4</v>
      </c>
    </row>
    <row r="197" spans="1:7" ht="25.95" customHeight="1">
      <c r="A197" s="8" t="s">
        <v>69</v>
      </c>
      <c r="B197" s="16">
        <v>857</v>
      </c>
      <c r="C197" s="16" t="s">
        <v>136</v>
      </c>
      <c r="D197" s="16" t="s">
        <v>406</v>
      </c>
      <c r="E197" s="16" t="s">
        <v>490</v>
      </c>
      <c r="F197" s="16"/>
      <c r="G197" s="32">
        <f>G198+G199</f>
        <v>116.4</v>
      </c>
    </row>
    <row r="198" spans="1:7" ht="44.25" customHeight="1">
      <c r="A198" s="8" t="s">
        <v>375</v>
      </c>
      <c r="B198" s="16">
        <v>857</v>
      </c>
      <c r="C198" s="16" t="s">
        <v>136</v>
      </c>
      <c r="D198" s="16" t="s">
        <v>406</v>
      </c>
      <c r="E198" s="16" t="s">
        <v>490</v>
      </c>
      <c r="F198" s="16" t="s">
        <v>527</v>
      </c>
      <c r="G198" s="32">
        <v>89</v>
      </c>
    </row>
    <row r="199" spans="1:7" ht="78.75" customHeight="1">
      <c r="A199" s="8" t="s">
        <v>376</v>
      </c>
      <c r="B199" s="16">
        <v>857</v>
      </c>
      <c r="C199" s="16" t="s">
        <v>136</v>
      </c>
      <c r="D199" s="16" t="s">
        <v>406</v>
      </c>
      <c r="E199" s="16" t="s">
        <v>212</v>
      </c>
      <c r="F199" s="16" t="s">
        <v>532</v>
      </c>
      <c r="G199" s="32">
        <v>27.4</v>
      </c>
    </row>
    <row r="200" spans="1:7" ht="30.6" customHeight="1">
      <c r="A200" s="25" t="s">
        <v>78</v>
      </c>
      <c r="B200" s="16">
        <v>857</v>
      </c>
      <c r="C200" s="16" t="s">
        <v>136</v>
      </c>
      <c r="D200" s="16" t="s">
        <v>408</v>
      </c>
      <c r="E200" s="16"/>
      <c r="F200" s="16"/>
      <c r="G200" s="32">
        <f>G201</f>
        <v>1354.2</v>
      </c>
    </row>
    <row r="201" spans="1:7" ht="44.4" customHeight="1">
      <c r="A201" s="8" t="s">
        <v>79</v>
      </c>
      <c r="B201" s="16">
        <v>857</v>
      </c>
      <c r="C201" s="16" t="s">
        <v>136</v>
      </c>
      <c r="D201" s="16" t="s">
        <v>408</v>
      </c>
      <c r="E201" s="16" t="s">
        <v>80</v>
      </c>
      <c r="F201" s="16"/>
      <c r="G201" s="32">
        <f>G202</f>
        <v>1354.2</v>
      </c>
    </row>
    <row r="202" spans="1:7" ht="27.6" customHeight="1">
      <c r="A202" s="8" t="s">
        <v>81</v>
      </c>
      <c r="B202" s="16">
        <v>857</v>
      </c>
      <c r="C202" s="16" t="s">
        <v>136</v>
      </c>
      <c r="D202" s="16" t="s">
        <v>408</v>
      </c>
      <c r="E202" s="16" t="s">
        <v>491</v>
      </c>
      <c r="F202" s="16"/>
      <c r="G202" s="32">
        <f>G203+G204+G205</f>
        <v>1354.2</v>
      </c>
    </row>
    <row r="203" spans="1:7" ht="104.4" customHeight="1">
      <c r="A203" s="8" t="s">
        <v>358</v>
      </c>
      <c r="B203" s="16">
        <v>857</v>
      </c>
      <c r="C203" s="16" t="s">
        <v>136</v>
      </c>
      <c r="D203" s="16" t="s">
        <v>408</v>
      </c>
      <c r="E203" s="16" t="s">
        <v>491</v>
      </c>
      <c r="F203" s="16">
        <v>100</v>
      </c>
      <c r="G203" s="32">
        <v>1065.2</v>
      </c>
    </row>
    <row r="204" spans="1:7" ht="50.4" customHeight="1">
      <c r="A204" s="8" t="s">
        <v>359</v>
      </c>
      <c r="B204" s="16">
        <v>857</v>
      </c>
      <c r="C204" s="16" t="s">
        <v>136</v>
      </c>
      <c r="D204" s="16" t="s">
        <v>408</v>
      </c>
      <c r="E204" s="16" t="s">
        <v>491</v>
      </c>
      <c r="F204" s="16">
        <v>200</v>
      </c>
      <c r="G204" s="32">
        <v>271.7</v>
      </c>
    </row>
    <row r="205" spans="1:7" ht="25.95" customHeight="1">
      <c r="A205" s="8" t="s">
        <v>362</v>
      </c>
      <c r="B205" s="16">
        <v>857</v>
      </c>
      <c r="C205" s="16" t="s">
        <v>136</v>
      </c>
      <c r="D205" s="16" t="s">
        <v>408</v>
      </c>
      <c r="E205" s="16" t="s">
        <v>82</v>
      </c>
      <c r="F205" s="16">
        <v>800</v>
      </c>
      <c r="G205" s="32">
        <v>17.3</v>
      </c>
    </row>
    <row r="206" spans="1:7" ht="25.95" customHeight="1">
      <c r="A206" s="8" t="s">
        <v>260</v>
      </c>
      <c r="B206" s="16" t="s">
        <v>400</v>
      </c>
      <c r="C206" s="16" t="s">
        <v>152</v>
      </c>
      <c r="D206" s="16" t="s">
        <v>421</v>
      </c>
      <c r="E206" s="16"/>
      <c r="F206" s="16"/>
      <c r="G206" s="32">
        <f t="shared" ref="G206:G211" si="1">G207</f>
        <v>13</v>
      </c>
    </row>
    <row r="207" spans="1:7" ht="31.2" customHeight="1">
      <c r="A207" s="8" t="s">
        <v>108</v>
      </c>
      <c r="B207" s="16" t="s">
        <v>400</v>
      </c>
      <c r="C207" s="16" t="s">
        <v>152</v>
      </c>
      <c r="D207" s="16" t="s">
        <v>407</v>
      </c>
      <c r="E207" s="16"/>
      <c r="F207" s="16"/>
      <c r="G207" s="32">
        <f t="shared" si="1"/>
        <v>13</v>
      </c>
    </row>
    <row r="208" spans="1:7" ht="67.2" customHeight="1">
      <c r="A208" s="8" t="s">
        <v>171</v>
      </c>
      <c r="B208" s="16" t="s">
        <v>400</v>
      </c>
      <c r="C208" s="16" t="s">
        <v>152</v>
      </c>
      <c r="D208" s="16" t="s">
        <v>407</v>
      </c>
      <c r="E208" s="16" t="s">
        <v>451</v>
      </c>
      <c r="F208" s="16"/>
      <c r="G208" s="32">
        <f t="shared" si="1"/>
        <v>13</v>
      </c>
    </row>
    <row r="209" spans="1:7" ht="27.6" customHeight="1">
      <c r="A209" s="8" t="s">
        <v>389</v>
      </c>
      <c r="B209" s="16" t="s">
        <v>400</v>
      </c>
      <c r="C209" s="16" t="s">
        <v>152</v>
      </c>
      <c r="D209" s="16" t="s">
        <v>407</v>
      </c>
      <c r="E209" s="16" t="s">
        <v>492</v>
      </c>
      <c r="F209" s="16"/>
      <c r="G209" s="32">
        <f t="shared" si="1"/>
        <v>13</v>
      </c>
    </row>
    <row r="210" spans="1:7" ht="61.2" customHeight="1">
      <c r="A210" s="8" t="s">
        <v>181</v>
      </c>
      <c r="B210" s="16" t="s">
        <v>400</v>
      </c>
      <c r="C210" s="16" t="s">
        <v>152</v>
      </c>
      <c r="D210" s="16" t="s">
        <v>407</v>
      </c>
      <c r="E210" s="16" t="s">
        <v>182</v>
      </c>
      <c r="F210" s="16"/>
      <c r="G210" s="32">
        <f t="shared" si="1"/>
        <v>13</v>
      </c>
    </row>
    <row r="211" spans="1:7" ht="45.6" customHeight="1">
      <c r="A211" s="8" t="s">
        <v>198</v>
      </c>
      <c r="B211" s="16" t="s">
        <v>400</v>
      </c>
      <c r="C211" s="16" t="s">
        <v>152</v>
      </c>
      <c r="D211" s="16" t="s">
        <v>407</v>
      </c>
      <c r="E211" s="16" t="s">
        <v>493</v>
      </c>
      <c r="F211" s="16"/>
      <c r="G211" s="32">
        <f t="shared" si="1"/>
        <v>13</v>
      </c>
    </row>
    <row r="212" spans="1:7" ht="57" customHeight="1">
      <c r="A212" s="8" t="s">
        <v>376</v>
      </c>
      <c r="B212" s="16" t="s">
        <v>154</v>
      </c>
      <c r="C212" s="16" t="s">
        <v>152</v>
      </c>
      <c r="D212" s="16" t="s">
        <v>407</v>
      </c>
      <c r="E212" s="16" t="s">
        <v>199</v>
      </c>
      <c r="F212" s="16" t="s">
        <v>532</v>
      </c>
      <c r="G212" s="32">
        <v>13</v>
      </c>
    </row>
    <row r="213" spans="1:7" ht="69.599999999999994" customHeight="1">
      <c r="A213" s="25" t="s">
        <v>83</v>
      </c>
      <c r="B213" s="16">
        <v>874</v>
      </c>
      <c r="C213" s="16"/>
      <c r="D213" s="17"/>
      <c r="E213" s="17"/>
      <c r="F213" s="17"/>
      <c r="G213" s="32">
        <f>G214+G223+G284</f>
        <v>599834.19999999995</v>
      </c>
    </row>
    <row r="214" spans="1:7" ht="27" customHeight="1">
      <c r="A214" s="25" t="s">
        <v>354</v>
      </c>
      <c r="B214" s="16">
        <v>874</v>
      </c>
      <c r="C214" s="16" t="s">
        <v>406</v>
      </c>
      <c r="D214" s="16" t="s">
        <v>421</v>
      </c>
      <c r="E214" s="16"/>
      <c r="F214" s="16"/>
      <c r="G214" s="32">
        <f>G215</f>
        <v>989.7</v>
      </c>
    </row>
    <row r="215" spans="1:7" ht="36.6" customHeight="1">
      <c r="A215" s="25" t="s">
        <v>355</v>
      </c>
      <c r="B215" s="16">
        <v>874</v>
      </c>
      <c r="C215" s="16" t="s">
        <v>406</v>
      </c>
      <c r="D215" s="16" t="s">
        <v>408</v>
      </c>
      <c r="E215" s="16"/>
      <c r="F215" s="16"/>
      <c r="G215" s="32">
        <f>G216+G219</f>
        <v>989.7</v>
      </c>
    </row>
    <row r="216" spans="1:7" ht="23.25" customHeight="1">
      <c r="A216" s="8" t="s">
        <v>356</v>
      </c>
      <c r="B216" s="16">
        <v>874</v>
      </c>
      <c r="C216" s="16" t="s">
        <v>406</v>
      </c>
      <c r="D216" s="16" t="s">
        <v>408</v>
      </c>
      <c r="E216" s="16" t="s">
        <v>437</v>
      </c>
      <c r="F216" s="16"/>
      <c r="G216" s="32">
        <f>G217</f>
        <v>814.1</v>
      </c>
    </row>
    <row r="217" spans="1:7" ht="28.2" customHeight="1">
      <c r="A217" s="8" t="s">
        <v>357</v>
      </c>
      <c r="B217" s="16">
        <v>874</v>
      </c>
      <c r="C217" s="16" t="s">
        <v>406</v>
      </c>
      <c r="D217" s="16" t="s">
        <v>408</v>
      </c>
      <c r="E217" s="16" t="s">
        <v>438</v>
      </c>
      <c r="F217" s="16"/>
      <c r="G217" s="32">
        <f>G218</f>
        <v>814.1</v>
      </c>
    </row>
    <row r="218" spans="1:7" ht="105.6" customHeight="1">
      <c r="A218" s="8" t="s">
        <v>358</v>
      </c>
      <c r="B218" s="16">
        <v>874</v>
      </c>
      <c r="C218" s="16" t="s">
        <v>406</v>
      </c>
      <c r="D218" s="16" t="s">
        <v>408</v>
      </c>
      <c r="E218" s="16" t="s">
        <v>438</v>
      </c>
      <c r="F218" s="16">
        <v>100</v>
      </c>
      <c r="G218" s="32">
        <v>814.1</v>
      </c>
    </row>
    <row r="219" spans="1:7" ht="66.599999999999994" customHeight="1">
      <c r="A219" s="8" t="s">
        <v>183</v>
      </c>
      <c r="B219" s="16">
        <v>874</v>
      </c>
      <c r="C219" s="16" t="s">
        <v>406</v>
      </c>
      <c r="D219" s="16" t="s">
        <v>408</v>
      </c>
      <c r="E219" s="16" t="s">
        <v>84</v>
      </c>
      <c r="F219" s="16"/>
      <c r="G219" s="32">
        <f>G220</f>
        <v>175.6</v>
      </c>
    </row>
    <row r="220" spans="1:7" ht="79.95" customHeight="1">
      <c r="A220" s="8" t="s">
        <v>227</v>
      </c>
      <c r="B220" s="16">
        <v>874</v>
      </c>
      <c r="C220" s="16" t="s">
        <v>406</v>
      </c>
      <c r="D220" s="16" t="s">
        <v>408</v>
      </c>
      <c r="E220" s="16" t="s">
        <v>85</v>
      </c>
      <c r="F220" s="16"/>
      <c r="G220" s="32">
        <f>G221</f>
        <v>175.6</v>
      </c>
    </row>
    <row r="221" spans="1:7" ht="52.95" customHeight="1">
      <c r="A221" s="8" t="s">
        <v>184</v>
      </c>
      <c r="B221" s="16">
        <v>874</v>
      </c>
      <c r="C221" s="16" t="s">
        <v>406</v>
      </c>
      <c r="D221" s="16" t="s">
        <v>408</v>
      </c>
      <c r="E221" s="16" t="s">
        <v>86</v>
      </c>
      <c r="F221" s="16"/>
      <c r="G221" s="32">
        <f>G222</f>
        <v>175.6</v>
      </c>
    </row>
    <row r="222" spans="1:7" ht="109.95" customHeight="1">
      <c r="A222" s="8" t="s">
        <v>358</v>
      </c>
      <c r="B222" s="16">
        <v>874</v>
      </c>
      <c r="C222" s="16" t="s">
        <v>406</v>
      </c>
      <c r="D222" s="16" t="s">
        <v>408</v>
      </c>
      <c r="E222" s="16" t="s">
        <v>87</v>
      </c>
      <c r="F222" s="16">
        <v>100</v>
      </c>
      <c r="G222" s="32">
        <v>175.6</v>
      </c>
    </row>
    <row r="223" spans="1:7" ht="22.95" customHeight="1">
      <c r="A223" s="25" t="s">
        <v>88</v>
      </c>
      <c r="B223" s="16">
        <v>874</v>
      </c>
      <c r="C223" s="16" t="s">
        <v>410</v>
      </c>
      <c r="D223" s="16" t="s">
        <v>421</v>
      </c>
      <c r="E223" s="16"/>
      <c r="F223" s="16"/>
      <c r="G223" s="32">
        <f>G224+G235+G270+G254+G263</f>
        <v>587685</v>
      </c>
    </row>
    <row r="224" spans="1:7" ht="24" customHeight="1">
      <c r="A224" s="25" t="s">
        <v>89</v>
      </c>
      <c r="B224" s="16">
        <v>874</v>
      </c>
      <c r="C224" s="16" t="s">
        <v>410</v>
      </c>
      <c r="D224" s="16" t="s">
        <v>406</v>
      </c>
      <c r="E224" s="16"/>
      <c r="F224" s="16"/>
      <c r="G224" s="32">
        <f>G225</f>
        <v>148205.9</v>
      </c>
    </row>
    <row r="225" spans="1:7" ht="52.95" customHeight="1">
      <c r="A225" s="8" t="s">
        <v>386</v>
      </c>
      <c r="B225" s="16" t="s">
        <v>401</v>
      </c>
      <c r="C225" s="16" t="s">
        <v>410</v>
      </c>
      <c r="D225" s="16" t="s">
        <v>406</v>
      </c>
      <c r="E225" s="16" t="s">
        <v>482</v>
      </c>
      <c r="F225" s="16"/>
      <c r="G225" s="32">
        <f>G226+G231+G229+G233</f>
        <v>148205.9</v>
      </c>
    </row>
    <row r="226" spans="1:7" ht="40.200000000000003" customHeight="1">
      <c r="A226" s="8" t="s">
        <v>90</v>
      </c>
      <c r="B226" s="16">
        <v>874</v>
      </c>
      <c r="C226" s="16" t="s">
        <v>410</v>
      </c>
      <c r="D226" s="16" t="s">
        <v>406</v>
      </c>
      <c r="E226" s="16" t="s">
        <v>91</v>
      </c>
      <c r="F226" s="16"/>
      <c r="G226" s="32">
        <f>G227</f>
        <v>25794.9</v>
      </c>
    </row>
    <row r="227" spans="1:7" ht="31.2" customHeight="1">
      <c r="A227" s="8" t="s">
        <v>92</v>
      </c>
      <c r="B227" s="16">
        <v>874</v>
      </c>
      <c r="C227" s="16" t="s">
        <v>410</v>
      </c>
      <c r="D227" s="16" t="s">
        <v>406</v>
      </c>
      <c r="E227" s="16" t="s">
        <v>494</v>
      </c>
      <c r="F227" s="16"/>
      <c r="G227" s="32">
        <f>G228</f>
        <v>25794.9</v>
      </c>
    </row>
    <row r="228" spans="1:7" ht="61.5" customHeight="1">
      <c r="A228" s="8" t="s">
        <v>376</v>
      </c>
      <c r="B228" s="16">
        <v>874</v>
      </c>
      <c r="C228" s="16" t="s">
        <v>410</v>
      </c>
      <c r="D228" s="16" t="s">
        <v>406</v>
      </c>
      <c r="E228" s="16" t="s">
        <v>93</v>
      </c>
      <c r="F228" s="16">
        <v>600</v>
      </c>
      <c r="G228" s="32">
        <v>25794.9</v>
      </c>
    </row>
    <row r="229" spans="1:7" ht="43.2" customHeight="1">
      <c r="A229" s="8" t="s">
        <v>224</v>
      </c>
      <c r="B229" s="16">
        <v>874</v>
      </c>
      <c r="C229" s="16" t="s">
        <v>410</v>
      </c>
      <c r="D229" s="16" t="s">
        <v>406</v>
      </c>
      <c r="E229" s="16" t="s">
        <v>495</v>
      </c>
      <c r="F229" s="16"/>
      <c r="G229" s="32">
        <f>G230</f>
        <v>66031.399999999994</v>
      </c>
    </row>
    <row r="230" spans="1:7" ht="52.2" customHeight="1">
      <c r="A230" s="8" t="s">
        <v>376</v>
      </c>
      <c r="B230" s="16">
        <v>874</v>
      </c>
      <c r="C230" s="16" t="s">
        <v>410</v>
      </c>
      <c r="D230" s="16" t="s">
        <v>406</v>
      </c>
      <c r="E230" s="16" t="s">
        <v>223</v>
      </c>
      <c r="F230" s="16" t="s">
        <v>532</v>
      </c>
      <c r="G230" s="32">
        <v>66031.399999999994</v>
      </c>
    </row>
    <row r="231" spans="1:7" ht="96" customHeight="1">
      <c r="A231" s="8" t="s">
        <v>188</v>
      </c>
      <c r="B231" s="16">
        <v>874</v>
      </c>
      <c r="C231" s="16" t="s">
        <v>410</v>
      </c>
      <c r="D231" s="16" t="s">
        <v>406</v>
      </c>
      <c r="E231" s="16" t="s">
        <v>496</v>
      </c>
      <c r="F231" s="16"/>
      <c r="G231" s="32">
        <f>G232</f>
        <v>56344.800000000003</v>
      </c>
    </row>
    <row r="232" spans="1:7" ht="68.25" customHeight="1">
      <c r="A232" s="8" t="s">
        <v>376</v>
      </c>
      <c r="B232" s="16">
        <v>874</v>
      </c>
      <c r="C232" s="16" t="s">
        <v>410</v>
      </c>
      <c r="D232" s="16" t="s">
        <v>406</v>
      </c>
      <c r="E232" s="16" t="s">
        <v>94</v>
      </c>
      <c r="F232" s="16">
        <v>600</v>
      </c>
      <c r="G232" s="32">
        <v>56344.800000000003</v>
      </c>
    </row>
    <row r="233" spans="1:7" ht="87.75" customHeight="1">
      <c r="A233" s="46" t="s">
        <v>323</v>
      </c>
      <c r="B233" s="38">
        <v>874</v>
      </c>
      <c r="C233" s="38" t="s">
        <v>411</v>
      </c>
      <c r="D233" s="38" t="s">
        <v>416</v>
      </c>
      <c r="E233" s="38" t="s">
        <v>497</v>
      </c>
      <c r="F233" s="38"/>
      <c r="G233" s="47">
        <f>G234</f>
        <v>34.799999999999997</v>
      </c>
    </row>
    <row r="234" spans="1:7" ht="81.75" customHeight="1">
      <c r="A234" s="46" t="s">
        <v>383</v>
      </c>
      <c r="B234" s="38">
        <v>874</v>
      </c>
      <c r="C234" s="38" t="s">
        <v>411</v>
      </c>
      <c r="D234" s="38" t="s">
        <v>416</v>
      </c>
      <c r="E234" s="38" t="s">
        <v>324</v>
      </c>
      <c r="F234" s="38">
        <v>600</v>
      </c>
      <c r="G234" s="47">
        <v>34.799999999999997</v>
      </c>
    </row>
    <row r="235" spans="1:7" ht="27" customHeight="1">
      <c r="A235" s="25" t="s">
        <v>45</v>
      </c>
      <c r="B235" s="16">
        <v>874</v>
      </c>
      <c r="C235" s="16" t="s">
        <v>410</v>
      </c>
      <c r="D235" s="16" t="s">
        <v>431</v>
      </c>
      <c r="E235" s="16"/>
      <c r="F235" s="16"/>
      <c r="G235" s="32">
        <f>G236</f>
        <v>402762.7</v>
      </c>
    </row>
    <row r="236" spans="1:7" ht="48.6" customHeight="1">
      <c r="A236" s="8" t="s">
        <v>230</v>
      </c>
      <c r="B236" s="16">
        <v>874</v>
      </c>
      <c r="C236" s="16" t="s">
        <v>410</v>
      </c>
      <c r="D236" s="16" t="s">
        <v>431</v>
      </c>
      <c r="E236" s="16" t="s">
        <v>156</v>
      </c>
      <c r="F236" s="16"/>
      <c r="G236" s="32">
        <f>G237</f>
        <v>402762.7</v>
      </c>
    </row>
    <row r="237" spans="1:7" ht="61.5" customHeight="1">
      <c r="A237" s="25" t="s">
        <v>325</v>
      </c>
      <c r="B237" s="38">
        <v>874</v>
      </c>
      <c r="C237" s="38" t="s">
        <v>411</v>
      </c>
      <c r="D237" s="38" t="s">
        <v>432</v>
      </c>
      <c r="E237" s="38" t="s">
        <v>498</v>
      </c>
      <c r="F237" s="38"/>
      <c r="G237" s="48">
        <f>G241+G246+G251+G238</f>
        <v>402762.7</v>
      </c>
    </row>
    <row r="238" spans="1:7" ht="84.75" customHeight="1">
      <c r="A238" s="46" t="s">
        <v>327</v>
      </c>
      <c r="B238" s="38">
        <v>874</v>
      </c>
      <c r="C238" s="38" t="s">
        <v>411</v>
      </c>
      <c r="D238" s="38" t="s">
        <v>432</v>
      </c>
      <c r="E238" s="38" t="s">
        <v>328</v>
      </c>
      <c r="F238" s="38"/>
      <c r="G238" s="53">
        <f>G239</f>
        <v>196.1</v>
      </c>
    </row>
    <row r="239" spans="1:7" ht="84.75" customHeight="1">
      <c r="A239" s="46" t="s">
        <v>329</v>
      </c>
      <c r="B239" s="38">
        <v>874</v>
      </c>
      <c r="C239" s="38" t="s">
        <v>411</v>
      </c>
      <c r="D239" s="38" t="s">
        <v>432</v>
      </c>
      <c r="E239" s="38" t="s">
        <v>499</v>
      </c>
      <c r="F239" s="38"/>
      <c r="G239" s="53">
        <f>G240</f>
        <v>196.1</v>
      </c>
    </row>
    <row r="240" spans="1:7" ht="71.25" customHeight="1">
      <c r="A240" s="46" t="s">
        <v>383</v>
      </c>
      <c r="B240" s="38">
        <v>874</v>
      </c>
      <c r="C240" s="38" t="s">
        <v>411</v>
      </c>
      <c r="D240" s="38" t="s">
        <v>432</v>
      </c>
      <c r="E240" s="38" t="s">
        <v>330</v>
      </c>
      <c r="F240" s="38" t="s">
        <v>531</v>
      </c>
      <c r="G240" s="53">
        <v>196.1</v>
      </c>
    </row>
    <row r="241" spans="1:7" ht="37.950000000000003" customHeight="1">
      <c r="A241" s="8" t="s">
        <v>95</v>
      </c>
      <c r="B241" s="16">
        <v>874</v>
      </c>
      <c r="C241" s="16" t="s">
        <v>410</v>
      </c>
      <c r="D241" s="16" t="s">
        <v>431</v>
      </c>
      <c r="E241" s="16" t="s">
        <v>96</v>
      </c>
      <c r="F241" s="16"/>
      <c r="G241" s="32">
        <f>G242+G244</f>
        <v>185240.80000000002</v>
      </c>
    </row>
    <row r="242" spans="1:7" ht="61.95" customHeight="1">
      <c r="A242" s="8" t="s">
        <v>97</v>
      </c>
      <c r="B242" s="16">
        <v>874</v>
      </c>
      <c r="C242" s="16" t="s">
        <v>410</v>
      </c>
      <c r="D242" s="16" t="s">
        <v>431</v>
      </c>
      <c r="E242" s="16" t="s">
        <v>500</v>
      </c>
      <c r="F242" s="16"/>
      <c r="G242" s="32">
        <f>G243</f>
        <v>28208.7</v>
      </c>
    </row>
    <row r="243" spans="1:7" ht="65.25" customHeight="1">
      <c r="A243" s="8" t="s">
        <v>376</v>
      </c>
      <c r="B243" s="16">
        <v>874</v>
      </c>
      <c r="C243" s="16" t="s">
        <v>410</v>
      </c>
      <c r="D243" s="16" t="s">
        <v>431</v>
      </c>
      <c r="E243" s="16" t="s">
        <v>98</v>
      </c>
      <c r="F243" s="16">
        <v>600</v>
      </c>
      <c r="G243" s="32">
        <v>28208.7</v>
      </c>
    </row>
    <row r="244" spans="1:7" ht="58.2" customHeight="1">
      <c r="A244" s="8" t="s">
        <v>225</v>
      </c>
      <c r="B244" s="16">
        <v>874</v>
      </c>
      <c r="C244" s="16" t="s">
        <v>410</v>
      </c>
      <c r="D244" s="16" t="s">
        <v>431</v>
      </c>
      <c r="E244" s="16" t="s">
        <v>501</v>
      </c>
      <c r="F244" s="16"/>
      <c r="G244" s="32">
        <f>G245</f>
        <v>157032.1</v>
      </c>
    </row>
    <row r="245" spans="1:7" ht="56.25" customHeight="1">
      <c r="A245" s="8" t="s">
        <v>376</v>
      </c>
      <c r="B245" s="16">
        <v>874</v>
      </c>
      <c r="C245" s="16" t="s">
        <v>410</v>
      </c>
      <c r="D245" s="16" t="s">
        <v>431</v>
      </c>
      <c r="E245" s="16" t="s">
        <v>226</v>
      </c>
      <c r="F245" s="16" t="s">
        <v>532</v>
      </c>
      <c r="G245" s="32">
        <v>157032.1</v>
      </c>
    </row>
    <row r="246" spans="1:7" ht="149.4" customHeight="1">
      <c r="A246" s="8" t="s">
        <v>189</v>
      </c>
      <c r="B246" s="16">
        <v>874</v>
      </c>
      <c r="C246" s="16" t="s">
        <v>410</v>
      </c>
      <c r="D246" s="16" t="s">
        <v>431</v>
      </c>
      <c r="E246" s="16" t="s">
        <v>101</v>
      </c>
      <c r="F246" s="16"/>
      <c r="G246" s="32">
        <f>G247+G249</f>
        <v>203170.5</v>
      </c>
    </row>
    <row r="247" spans="1:7" ht="160.19999999999999" customHeight="1">
      <c r="A247" s="14" t="s">
        <v>190</v>
      </c>
      <c r="B247" s="16">
        <v>874</v>
      </c>
      <c r="C247" s="16" t="s">
        <v>410</v>
      </c>
      <c r="D247" s="16" t="s">
        <v>431</v>
      </c>
      <c r="E247" s="16" t="s">
        <v>502</v>
      </c>
      <c r="F247" s="16"/>
      <c r="G247" s="32">
        <f>G248</f>
        <v>181798.3</v>
      </c>
    </row>
    <row r="248" spans="1:7" ht="45" customHeight="1">
      <c r="A248" s="8" t="s">
        <v>376</v>
      </c>
      <c r="B248" s="16">
        <v>874</v>
      </c>
      <c r="C248" s="16" t="s">
        <v>410</v>
      </c>
      <c r="D248" s="16" t="s">
        <v>431</v>
      </c>
      <c r="E248" s="16" t="s">
        <v>102</v>
      </c>
      <c r="F248" s="16" t="s">
        <v>532</v>
      </c>
      <c r="G248" s="32">
        <v>181798.3</v>
      </c>
    </row>
    <row r="249" spans="1:7" ht="213" customHeight="1">
      <c r="A249" s="14" t="s">
        <v>262</v>
      </c>
      <c r="B249" s="16" t="s">
        <v>401</v>
      </c>
      <c r="C249" s="16" t="s">
        <v>410</v>
      </c>
      <c r="D249" s="16" t="s">
        <v>431</v>
      </c>
      <c r="E249" s="16" t="s">
        <v>503</v>
      </c>
      <c r="F249" s="16"/>
      <c r="G249" s="32">
        <f>G250</f>
        <v>21372.2</v>
      </c>
    </row>
    <row r="250" spans="1:7" ht="61.5" customHeight="1">
      <c r="A250" s="8" t="s">
        <v>376</v>
      </c>
      <c r="B250" s="16" t="s">
        <v>401</v>
      </c>
      <c r="C250" s="16" t="s">
        <v>410</v>
      </c>
      <c r="D250" s="16" t="s">
        <v>431</v>
      </c>
      <c r="E250" s="16" t="s">
        <v>263</v>
      </c>
      <c r="F250" s="16" t="s">
        <v>532</v>
      </c>
      <c r="G250" s="32">
        <v>21372.2</v>
      </c>
    </row>
    <row r="251" spans="1:7" ht="61.2" customHeight="1">
      <c r="A251" s="8" t="s">
        <v>264</v>
      </c>
      <c r="B251" s="16" t="s">
        <v>401</v>
      </c>
      <c r="C251" s="16" t="s">
        <v>410</v>
      </c>
      <c r="D251" s="16" t="s">
        <v>431</v>
      </c>
      <c r="E251" s="16" t="s">
        <v>265</v>
      </c>
      <c r="F251" s="16"/>
      <c r="G251" s="32">
        <f>G252</f>
        <v>14155.3</v>
      </c>
    </row>
    <row r="252" spans="1:7" ht="79.2" customHeight="1">
      <c r="A252" s="8" t="s">
        <v>266</v>
      </c>
      <c r="B252" s="16" t="s">
        <v>401</v>
      </c>
      <c r="C252" s="16" t="s">
        <v>410</v>
      </c>
      <c r="D252" s="16" t="s">
        <v>431</v>
      </c>
      <c r="E252" s="16" t="s">
        <v>504</v>
      </c>
      <c r="F252" s="16"/>
      <c r="G252" s="32">
        <f>G253</f>
        <v>14155.3</v>
      </c>
    </row>
    <row r="253" spans="1:7" ht="67.5" customHeight="1">
      <c r="A253" s="8" t="s">
        <v>376</v>
      </c>
      <c r="B253" s="16" t="s">
        <v>401</v>
      </c>
      <c r="C253" s="16" t="s">
        <v>410</v>
      </c>
      <c r="D253" s="16" t="s">
        <v>431</v>
      </c>
      <c r="E253" s="16" t="s">
        <v>267</v>
      </c>
      <c r="F253" s="16" t="s">
        <v>532</v>
      </c>
      <c r="G253" s="32">
        <v>14155.3</v>
      </c>
    </row>
    <row r="254" spans="1:7" ht="28.95" customHeight="1">
      <c r="A254" s="25" t="s">
        <v>151</v>
      </c>
      <c r="B254" s="16" t="s">
        <v>401</v>
      </c>
      <c r="C254" s="16" t="s">
        <v>410</v>
      </c>
      <c r="D254" s="16" t="s">
        <v>407</v>
      </c>
      <c r="E254" s="16"/>
      <c r="F254" s="16"/>
      <c r="G254" s="32">
        <f>G255</f>
        <v>20749.3</v>
      </c>
    </row>
    <row r="255" spans="1:7" ht="46.2" customHeight="1">
      <c r="A255" s="8" t="s">
        <v>230</v>
      </c>
      <c r="B255" s="16">
        <v>874</v>
      </c>
      <c r="C255" s="16" t="s">
        <v>410</v>
      </c>
      <c r="D255" s="16" t="s">
        <v>407</v>
      </c>
      <c r="E255" s="16" t="s">
        <v>46</v>
      </c>
      <c r="F255" s="16"/>
      <c r="G255" s="32">
        <f>G256+G261</f>
        <v>20749.3</v>
      </c>
    </row>
    <row r="256" spans="1:7" ht="46.2" customHeight="1">
      <c r="A256" s="8" t="s">
        <v>47</v>
      </c>
      <c r="B256" s="16">
        <v>874</v>
      </c>
      <c r="C256" s="16" t="s">
        <v>410</v>
      </c>
      <c r="D256" s="16" t="s">
        <v>407</v>
      </c>
      <c r="E256" s="16" t="s">
        <v>48</v>
      </c>
      <c r="F256" s="16"/>
      <c r="G256" s="32">
        <f>G257+G259</f>
        <v>20716.7</v>
      </c>
    </row>
    <row r="257" spans="1:7" ht="75" customHeight="1">
      <c r="A257" s="8" t="s">
        <v>99</v>
      </c>
      <c r="B257" s="16">
        <v>874</v>
      </c>
      <c r="C257" s="16" t="s">
        <v>410</v>
      </c>
      <c r="D257" s="16" t="s">
        <v>407</v>
      </c>
      <c r="E257" s="16" t="s">
        <v>505</v>
      </c>
      <c r="F257" s="16"/>
      <c r="G257" s="32">
        <f>G258</f>
        <v>5111.3</v>
      </c>
    </row>
    <row r="258" spans="1:7" ht="66.75" customHeight="1">
      <c r="A258" s="8" t="s">
        <v>376</v>
      </c>
      <c r="B258" s="16">
        <v>874</v>
      </c>
      <c r="C258" s="16" t="s">
        <v>410</v>
      </c>
      <c r="D258" s="16" t="s">
        <v>407</v>
      </c>
      <c r="E258" s="16" t="s">
        <v>100</v>
      </c>
      <c r="F258" s="16">
        <v>600</v>
      </c>
      <c r="G258" s="32">
        <v>5111.3</v>
      </c>
    </row>
    <row r="259" spans="1:7" ht="80.25" customHeight="1">
      <c r="A259" s="8" t="s">
        <v>221</v>
      </c>
      <c r="B259" s="16">
        <v>874</v>
      </c>
      <c r="C259" s="16" t="s">
        <v>410</v>
      </c>
      <c r="D259" s="16" t="s">
        <v>407</v>
      </c>
      <c r="E259" s="16" t="s">
        <v>484</v>
      </c>
      <c r="F259" s="16"/>
      <c r="G259" s="32">
        <f>G260</f>
        <v>15605.4</v>
      </c>
    </row>
    <row r="260" spans="1:7" ht="60.75" customHeight="1">
      <c r="A260" s="8" t="s">
        <v>376</v>
      </c>
      <c r="B260" s="16">
        <v>874</v>
      </c>
      <c r="C260" s="16" t="s">
        <v>410</v>
      </c>
      <c r="D260" s="16" t="s">
        <v>407</v>
      </c>
      <c r="E260" s="16" t="s">
        <v>220</v>
      </c>
      <c r="F260" s="16" t="s">
        <v>532</v>
      </c>
      <c r="G260" s="32">
        <v>15605.4</v>
      </c>
    </row>
    <row r="261" spans="1:7" ht="59.25" customHeight="1">
      <c r="A261" s="25" t="s">
        <v>331</v>
      </c>
      <c r="B261" s="38">
        <v>874</v>
      </c>
      <c r="C261" s="38" t="s">
        <v>411</v>
      </c>
      <c r="D261" s="38" t="s">
        <v>429</v>
      </c>
      <c r="E261" s="38" t="s">
        <v>506</v>
      </c>
      <c r="F261" s="38"/>
      <c r="G261" s="39">
        <f>G262</f>
        <v>32.6</v>
      </c>
    </row>
    <row r="262" spans="1:7" ht="60" customHeight="1">
      <c r="A262" s="25" t="s">
        <v>383</v>
      </c>
      <c r="B262" s="38">
        <v>874</v>
      </c>
      <c r="C262" s="38" t="s">
        <v>411</v>
      </c>
      <c r="D262" s="38" t="s">
        <v>429</v>
      </c>
      <c r="E262" s="38" t="s">
        <v>332</v>
      </c>
      <c r="F262" s="38" t="s">
        <v>531</v>
      </c>
      <c r="G262" s="39">
        <v>32.6</v>
      </c>
    </row>
    <row r="263" spans="1:7" ht="49.95" customHeight="1">
      <c r="A263" s="25" t="s">
        <v>49</v>
      </c>
      <c r="B263" s="38">
        <v>874</v>
      </c>
      <c r="C263" s="38" t="s">
        <v>411</v>
      </c>
      <c r="D263" s="38" t="s">
        <v>411</v>
      </c>
      <c r="E263" s="38"/>
      <c r="F263" s="38"/>
      <c r="G263" s="39">
        <f>G264</f>
        <v>3455.9</v>
      </c>
    </row>
    <row r="264" spans="1:7" ht="49.95" customHeight="1">
      <c r="A264" s="25" t="s">
        <v>333</v>
      </c>
      <c r="B264" s="38">
        <v>874</v>
      </c>
      <c r="C264" s="38" t="s">
        <v>411</v>
      </c>
      <c r="D264" s="38" t="s">
        <v>411</v>
      </c>
      <c r="E264" s="38" t="s">
        <v>334</v>
      </c>
      <c r="F264" s="38"/>
      <c r="G264" s="39">
        <f>G265</f>
        <v>3455.9</v>
      </c>
    </row>
    <row r="265" spans="1:7" ht="78" customHeight="1">
      <c r="A265" s="25" t="s">
        <v>335</v>
      </c>
      <c r="B265" s="38">
        <v>874</v>
      </c>
      <c r="C265" s="38" t="s">
        <v>411</v>
      </c>
      <c r="D265" s="38" t="s">
        <v>411</v>
      </c>
      <c r="E265" s="38" t="s">
        <v>336</v>
      </c>
      <c r="F265" s="38"/>
      <c r="G265" s="39">
        <f>G268+G266</f>
        <v>3455.9</v>
      </c>
    </row>
    <row r="266" spans="1:7" ht="118.5" customHeight="1">
      <c r="A266" s="25" t="s">
        <v>539</v>
      </c>
      <c r="B266" s="38">
        <v>874</v>
      </c>
      <c r="C266" s="38" t="s">
        <v>411</v>
      </c>
      <c r="D266" s="38" t="s">
        <v>411</v>
      </c>
      <c r="E266" s="38" t="s">
        <v>507</v>
      </c>
      <c r="F266" s="38"/>
      <c r="G266" s="39">
        <f>G267</f>
        <v>3421.3</v>
      </c>
    </row>
    <row r="267" spans="1:7" ht="58.5" customHeight="1">
      <c r="A267" s="26" t="s">
        <v>383</v>
      </c>
      <c r="B267" s="38">
        <v>874</v>
      </c>
      <c r="C267" s="38" t="s">
        <v>411</v>
      </c>
      <c r="D267" s="38" t="s">
        <v>411</v>
      </c>
      <c r="E267" s="38" t="s">
        <v>337</v>
      </c>
      <c r="F267" s="38" t="s">
        <v>531</v>
      </c>
      <c r="G267" s="39">
        <v>3421.3</v>
      </c>
    </row>
    <row r="268" spans="1:7" ht="49.95" customHeight="1">
      <c r="A268" s="25" t="s">
        <v>338</v>
      </c>
      <c r="B268" s="38" t="s">
        <v>402</v>
      </c>
      <c r="C268" s="38" t="s">
        <v>411</v>
      </c>
      <c r="D268" s="38" t="s">
        <v>411</v>
      </c>
      <c r="E268" s="38" t="s">
        <v>508</v>
      </c>
      <c r="F268" s="40"/>
      <c r="G268" s="39">
        <f>G269</f>
        <v>34.6</v>
      </c>
    </row>
    <row r="269" spans="1:7" ht="57.75" customHeight="1">
      <c r="A269" s="26" t="s">
        <v>383</v>
      </c>
      <c r="B269" s="38" t="s">
        <v>402</v>
      </c>
      <c r="C269" s="38" t="s">
        <v>411</v>
      </c>
      <c r="D269" s="38" t="s">
        <v>135</v>
      </c>
      <c r="E269" s="38" t="s">
        <v>339</v>
      </c>
      <c r="F269" s="38" t="s">
        <v>531</v>
      </c>
      <c r="G269" s="39">
        <v>34.6</v>
      </c>
    </row>
    <row r="270" spans="1:7" ht="39" customHeight="1">
      <c r="A270" s="25" t="s">
        <v>141</v>
      </c>
      <c r="B270" s="16">
        <v>874</v>
      </c>
      <c r="C270" s="16" t="s">
        <v>410</v>
      </c>
      <c r="D270" s="16" t="s">
        <v>433</v>
      </c>
      <c r="E270" s="16"/>
      <c r="F270" s="16"/>
      <c r="G270" s="32">
        <f>G271+G275+G279</f>
        <v>12511.199999999999</v>
      </c>
    </row>
    <row r="271" spans="1:7" ht="51.75" customHeight="1">
      <c r="A271" s="49" t="s">
        <v>346</v>
      </c>
      <c r="B271" s="38">
        <v>874</v>
      </c>
      <c r="C271" s="38" t="s">
        <v>135</v>
      </c>
      <c r="D271" s="38" t="s">
        <v>412</v>
      </c>
      <c r="E271" s="38" t="s">
        <v>326</v>
      </c>
      <c r="F271" s="38"/>
      <c r="G271" s="32">
        <f>G272</f>
        <v>2566.8999999999996</v>
      </c>
    </row>
    <row r="272" spans="1:7" ht="59.4" customHeight="1">
      <c r="A272" s="8" t="s">
        <v>185</v>
      </c>
      <c r="B272" s="16">
        <v>874</v>
      </c>
      <c r="C272" s="16" t="s">
        <v>410</v>
      </c>
      <c r="D272" s="16" t="s">
        <v>433</v>
      </c>
      <c r="E272" s="16" t="s">
        <v>509</v>
      </c>
      <c r="F272" s="16"/>
      <c r="G272" s="32">
        <f>G273+G274</f>
        <v>2566.8999999999996</v>
      </c>
    </row>
    <row r="273" spans="1:7" ht="103.95" customHeight="1">
      <c r="A273" s="8" t="s">
        <v>104</v>
      </c>
      <c r="B273" s="16">
        <v>874</v>
      </c>
      <c r="C273" s="16" t="s">
        <v>410</v>
      </c>
      <c r="D273" s="16" t="s">
        <v>433</v>
      </c>
      <c r="E273" s="16" t="s">
        <v>509</v>
      </c>
      <c r="F273" s="16">
        <v>100</v>
      </c>
      <c r="G273" s="32">
        <v>2427.6999999999998</v>
      </c>
    </row>
    <row r="274" spans="1:7" ht="45" customHeight="1">
      <c r="A274" s="8" t="s">
        <v>375</v>
      </c>
      <c r="B274" s="16">
        <v>874</v>
      </c>
      <c r="C274" s="16" t="s">
        <v>410</v>
      </c>
      <c r="D274" s="16" t="s">
        <v>433</v>
      </c>
      <c r="E274" s="16" t="s">
        <v>103</v>
      </c>
      <c r="F274" s="16">
        <v>200</v>
      </c>
      <c r="G274" s="32">
        <v>139.19999999999999</v>
      </c>
    </row>
    <row r="275" spans="1:7" ht="86.25" customHeight="1">
      <c r="A275" s="46" t="s">
        <v>340</v>
      </c>
      <c r="B275" s="38">
        <v>874</v>
      </c>
      <c r="C275" s="38" t="s">
        <v>135</v>
      </c>
      <c r="D275" s="41" t="s">
        <v>412</v>
      </c>
      <c r="E275" s="41" t="s">
        <v>341</v>
      </c>
      <c r="F275" s="41"/>
      <c r="G275" s="47">
        <f>G276</f>
        <v>1620</v>
      </c>
    </row>
    <row r="276" spans="1:7" ht="87" customHeight="1">
      <c r="A276" s="46" t="s">
        <v>342</v>
      </c>
      <c r="B276" s="38">
        <v>874</v>
      </c>
      <c r="C276" s="38" t="s">
        <v>135</v>
      </c>
      <c r="D276" s="41" t="s">
        <v>412</v>
      </c>
      <c r="E276" s="41" t="s">
        <v>343</v>
      </c>
      <c r="F276" s="41"/>
      <c r="G276" s="47">
        <f>G277</f>
        <v>1620</v>
      </c>
    </row>
    <row r="277" spans="1:7" ht="47.25" customHeight="1">
      <c r="A277" s="46" t="s">
        <v>344</v>
      </c>
      <c r="B277" s="38">
        <v>874</v>
      </c>
      <c r="C277" s="38" t="s">
        <v>135</v>
      </c>
      <c r="D277" s="41" t="s">
        <v>412</v>
      </c>
      <c r="E277" s="41" t="s">
        <v>510</v>
      </c>
      <c r="F277" s="41"/>
      <c r="G277" s="47">
        <f>G278</f>
        <v>1620</v>
      </c>
    </row>
    <row r="278" spans="1:7" ht="42.75" customHeight="1">
      <c r="A278" s="46" t="s">
        <v>381</v>
      </c>
      <c r="B278" s="38">
        <v>874</v>
      </c>
      <c r="C278" s="38" t="s">
        <v>135</v>
      </c>
      <c r="D278" s="41" t="s">
        <v>412</v>
      </c>
      <c r="E278" s="41" t="s">
        <v>345</v>
      </c>
      <c r="F278" s="41" t="s">
        <v>534</v>
      </c>
      <c r="G278" s="47">
        <v>1620</v>
      </c>
    </row>
    <row r="279" spans="1:7" ht="55.5" customHeight="1">
      <c r="A279" s="8" t="s">
        <v>186</v>
      </c>
      <c r="B279" s="16" t="s">
        <v>401</v>
      </c>
      <c r="C279" s="16" t="s">
        <v>410</v>
      </c>
      <c r="D279" s="16" t="s">
        <v>433</v>
      </c>
      <c r="E279" s="16" t="s">
        <v>162</v>
      </c>
      <c r="F279" s="16"/>
      <c r="G279" s="32">
        <f>G280</f>
        <v>8324.2999999999993</v>
      </c>
    </row>
    <row r="280" spans="1:7" ht="103.2" customHeight="1">
      <c r="A280" s="8" t="s">
        <v>105</v>
      </c>
      <c r="B280" s="16">
        <v>874</v>
      </c>
      <c r="C280" s="16" t="s">
        <v>410</v>
      </c>
      <c r="D280" s="16" t="s">
        <v>433</v>
      </c>
      <c r="E280" s="16" t="s">
        <v>511</v>
      </c>
      <c r="F280" s="16"/>
      <c r="G280" s="32">
        <f>G281+G282+G283</f>
        <v>8324.2999999999993</v>
      </c>
    </row>
    <row r="281" spans="1:7" ht="108.6" customHeight="1">
      <c r="A281" s="8" t="s">
        <v>358</v>
      </c>
      <c r="B281" s="16">
        <v>874</v>
      </c>
      <c r="C281" s="16" t="s">
        <v>410</v>
      </c>
      <c r="D281" s="16" t="s">
        <v>433</v>
      </c>
      <c r="E281" s="16" t="s">
        <v>511</v>
      </c>
      <c r="F281" s="16">
        <v>100</v>
      </c>
      <c r="G281" s="32">
        <v>6169.2</v>
      </c>
    </row>
    <row r="282" spans="1:7" ht="52.95" customHeight="1">
      <c r="A282" s="8" t="s">
        <v>359</v>
      </c>
      <c r="B282" s="16">
        <v>874</v>
      </c>
      <c r="C282" s="16" t="s">
        <v>410</v>
      </c>
      <c r="D282" s="16" t="s">
        <v>433</v>
      </c>
      <c r="E282" s="16" t="s">
        <v>511</v>
      </c>
      <c r="F282" s="16">
        <v>200</v>
      </c>
      <c r="G282" s="32">
        <v>2144.6999999999998</v>
      </c>
    </row>
    <row r="283" spans="1:7" ht="22.2" customHeight="1">
      <c r="A283" s="8" t="s">
        <v>362</v>
      </c>
      <c r="B283" s="16">
        <v>874</v>
      </c>
      <c r="C283" s="16" t="s">
        <v>410</v>
      </c>
      <c r="D283" s="16" t="s">
        <v>433</v>
      </c>
      <c r="E283" s="16" t="s">
        <v>106</v>
      </c>
      <c r="F283" s="16">
        <v>800</v>
      </c>
      <c r="G283" s="32">
        <v>10.4</v>
      </c>
    </row>
    <row r="284" spans="1:7" ht="28.95" customHeight="1">
      <c r="A284" s="25" t="s">
        <v>107</v>
      </c>
      <c r="B284" s="16">
        <v>874</v>
      </c>
      <c r="C284" s="16">
        <v>10</v>
      </c>
      <c r="D284" s="16" t="s">
        <v>421</v>
      </c>
      <c r="E284" s="16"/>
      <c r="F284" s="16"/>
      <c r="G284" s="32">
        <f>G285</f>
        <v>11159.5</v>
      </c>
    </row>
    <row r="285" spans="1:7" ht="19.95" customHeight="1">
      <c r="A285" s="25" t="s">
        <v>111</v>
      </c>
      <c r="B285" s="16">
        <v>874</v>
      </c>
      <c r="C285" s="16">
        <v>10</v>
      </c>
      <c r="D285" s="16" t="s">
        <v>408</v>
      </c>
      <c r="E285" s="16"/>
      <c r="F285" s="16"/>
      <c r="G285" s="32">
        <f>G286</f>
        <v>11159.5</v>
      </c>
    </row>
    <row r="286" spans="1:7" ht="63" customHeight="1">
      <c r="A286" s="8" t="s">
        <v>203</v>
      </c>
      <c r="B286" s="16">
        <v>874</v>
      </c>
      <c r="C286" s="16">
        <v>10</v>
      </c>
      <c r="D286" s="16" t="s">
        <v>408</v>
      </c>
      <c r="E286" s="16" t="s">
        <v>32</v>
      </c>
      <c r="F286" s="16"/>
      <c r="G286" s="32">
        <f>G287+G290</f>
        <v>11159.5</v>
      </c>
    </row>
    <row r="287" spans="1:7" ht="30" customHeight="1">
      <c r="A287" s="8" t="s">
        <v>261</v>
      </c>
      <c r="B287" s="16" t="s">
        <v>401</v>
      </c>
      <c r="C287" s="16" t="s">
        <v>152</v>
      </c>
      <c r="D287" s="16" t="s">
        <v>408</v>
      </c>
      <c r="E287" s="16" t="s">
        <v>210</v>
      </c>
      <c r="F287" s="16"/>
      <c r="G287" s="32">
        <f>G288</f>
        <v>1723.5</v>
      </c>
    </row>
    <row r="288" spans="1:7" ht="33" customHeight="1">
      <c r="A288" s="8" t="s">
        <v>109</v>
      </c>
      <c r="B288" s="16" t="s">
        <v>401</v>
      </c>
      <c r="C288" s="16" t="s">
        <v>152</v>
      </c>
      <c r="D288" s="16" t="s">
        <v>408</v>
      </c>
      <c r="E288" s="16" t="s">
        <v>512</v>
      </c>
      <c r="F288" s="16"/>
      <c r="G288" s="32">
        <f>G289</f>
        <v>1723.5</v>
      </c>
    </row>
    <row r="289" spans="1:7" ht="63" customHeight="1">
      <c r="A289" s="8" t="s">
        <v>43</v>
      </c>
      <c r="B289" s="16" t="s">
        <v>155</v>
      </c>
      <c r="C289" s="16" t="s">
        <v>152</v>
      </c>
      <c r="D289" s="16" t="s">
        <v>408</v>
      </c>
      <c r="E289" s="16" t="s">
        <v>110</v>
      </c>
      <c r="F289" s="16" t="s">
        <v>147</v>
      </c>
      <c r="G289" s="32">
        <v>1723.5</v>
      </c>
    </row>
    <row r="290" spans="1:7" ht="44.4" customHeight="1">
      <c r="A290" s="8" t="s">
        <v>202</v>
      </c>
      <c r="B290" s="16">
        <v>874</v>
      </c>
      <c r="C290" s="16">
        <v>10</v>
      </c>
      <c r="D290" s="16" t="s">
        <v>408</v>
      </c>
      <c r="E290" s="16" t="s">
        <v>33</v>
      </c>
      <c r="F290" s="16"/>
      <c r="G290" s="32">
        <f>G291+G295</f>
        <v>9436</v>
      </c>
    </row>
    <row r="291" spans="1:7" ht="42.6" customHeight="1">
      <c r="A291" s="8" t="s">
        <v>201</v>
      </c>
      <c r="B291" s="16">
        <v>874</v>
      </c>
      <c r="C291" s="16">
        <v>10</v>
      </c>
      <c r="D291" s="16" t="s">
        <v>408</v>
      </c>
      <c r="E291" s="16" t="s">
        <v>200</v>
      </c>
      <c r="F291" s="16"/>
      <c r="G291" s="32">
        <f>G292</f>
        <v>3499.7000000000003</v>
      </c>
    </row>
    <row r="292" spans="1:7" ht="109.2" customHeight="1">
      <c r="A292" s="8" t="s">
        <v>112</v>
      </c>
      <c r="B292" s="16">
        <v>874</v>
      </c>
      <c r="C292" s="16">
        <v>10</v>
      </c>
      <c r="D292" s="16" t="s">
        <v>408</v>
      </c>
      <c r="E292" s="16" t="s">
        <v>513</v>
      </c>
      <c r="F292" s="16"/>
      <c r="G292" s="32">
        <f>G293+G294</f>
        <v>3499.7000000000003</v>
      </c>
    </row>
    <row r="293" spans="1:7" ht="39" customHeight="1">
      <c r="A293" s="8" t="s">
        <v>41</v>
      </c>
      <c r="B293" s="16">
        <v>874</v>
      </c>
      <c r="C293" s="16">
        <v>10</v>
      </c>
      <c r="D293" s="16" t="s">
        <v>408</v>
      </c>
      <c r="E293" s="16" t="s">
        <v>513</v>
      </c>
      <c r="F293" s="16" t="s">
        <v>527</v>
      </c>
      <c r="G293" s="32">
        <v>18.399999999999999</v>
      </c>
    </row>
    <row r="294" spans="1:7" ht="37.950000000000003" customHeight="1">
      <c r="A294" s="8" t="s">
        <v>380</v>
      </c>
      <c r="B294" s="16">
        <v>874</v>
      </c>
      <c r="C294" s="16">
        <v>10</v>
      </c>
      <c r="D294" s="16" t="s">
        <v>408</v>
      </c>
      <c r="E294" s="16" t="s">
        <v>113</v>
      </c>
      <c r="F294" s="16">
        <v>300</v>
      </c>
      <c r="G294" s="32">
        <v>3481.3</v>
      </c>
    </row>
    <row r="295" spans="1:7" ht="71.400000000000006" customHeight="1">
      <c r="A295" s="8" t="s">
        <v>196</v>
      </c>
      <c r="B295" s="16">
        <v>874</v>
      </c>
      <c r="C295" s="16">
        <v>10</v>
      </c>
      <c r="D295" s="16" t="s">
        <v>408</v>
      </c>
      <c r="E295" s="16" t="s">
        <v>197</v>
      </c>
      <c r="F295" s="16"/>
      <c r="G295" s="32">
        <f>G296+G298+G300</f>
        <v>5936.2999999999993</v>
      </c>
    </row>
    <row r="296" spans="1:7" ht="45" customHeight="1">
      <c r="A296" s="8" t="s">
        <v>207</v>
      </c>
      <c r="B296" s="16">
        <v>874</v>
      </c>
      <c r="C296" s="16">
        <v>10</v>
      </c>
      <c r="D296" s="16" t="s">
        <v>408</v>
      </c>
      <c r="E296" s="16" t="s">
        <v>514</v>
      </c>
      <c r="F296" s="16"/>
      <c r="G296" s="32">
        <f>G297</f>
        <v>1987.6</v>
      </c>
    </row>
    <row r="297" spans="1:7" ht="38.4" customHeight="1">
      <c r="A297" s="8" t="s">
        <v>380</v>
      </c>
      <c r="B297" s="16">
        <v>874</v>
      </c>
      <c r="C297" s="16">
        <v>10</v>
      </c>
      <c r="D297" s="16" t="s">
        <v>408</v>
      </c>
      <c r="E297" s="16" t="s">
        <v>204</v>
      </c>
      <c r="F297" s="16" t="s">
        <v>533</v>
      </c>
      <c r="G297" s="32">
        <v>1987.6</v>
      </c>
    </row>
    <row r="298" spans="1:7" ht="27.6" customHeight="1">
      <c r="A298" s="8" t="s">
        <v>208</v>
      </c>
      <c r="B298" s="16">
        <v>874</v>
      </c>
      <c r="C298" s="16">
        <v>10</v>
      </c>
      <c r="D298" s="16" t="s">
        <v>408</v>
      </c>
      <c r="E298" s="16" t="s">
        <v>515</v>
      </c>
      <c r="F298" s="16"/>
      <c r="G298" s="32">
        <f>G299</f>
        <v>1062</v>
      </c>
    </row>
    <row r="299" spans="1:7" ht="36" customHeight="1">
      <c r="A299" s="8" t="s">
        <v>380</v>
      </c>
      <c r="B299" s="16">
        <v>874</v>
      </c>
      <c r="C299" s="16">
        <v>10</v>
      </c>
      <c r="D299" s="16" t="s">
        <v>408</v>
      </c>
      <c r="E299" s="16" t="s">
        <v>205</v>
      </c>
      <c r="F299" s="16" t="s">
        <v>533</v>
      </c>
      <c r="G299" s="32">
        <v>1062</v>
      </c>
    </row>
    <row r="300" spans="1:7" ht="39.75" customHeight="1">
      <c r="A300" s="8" t="s">
        <v>209</v>
      </c>
      <c r="B300" s="16">
        <v>874</v>
      </c>
      <c r="C300" s="16">
        <v>10</v>
      </c>
      <c r="D300" s="16" t="s">
        <v>408</v>
      </c>
      <c r="E300" s="16" t="s">
        <v>516</v>
      </c>
      <c r="F300" s="16"/>
      <c r="G300" s="32">
        <f>G301</f>
        <v>2886.7</v>
      </c>
    </row>
    <row r="301" spans="1:7" ht="37.200000000000003" customHeight="1">
      <c r="A301" s="8" t="s">
        <v>114</v>
      </c>
      <c r="B301" s="16">
        <v>874</v>
      </c>
      <c r="C301" s="16">
        <v>10</v>
      </c>
      <c r="D301" s="16" t="s">
        <v>408</v>
      </c>
      <c r="E301" s="16" t="s">
        <v>206</v>
      </c>
      <c r="F301" s="16" t="s">
        <v>150</v>
      </c>
      <c r="G301" s="32">
        <v>2886.7</v>
      </c>
    </row>
    <row r="302" spans="1:7" ht="36.6" customHeight="1">
      <c r="A302" s="8" t="s">
        <v>115</v>
      </c>
      <c r="B302" s="16">
        <v>895</v>
      </c>
      <c r="C302" s="17"/>
      <c r="D302" s="17"/>
      <c r="E302" s="17"/>
      <c r="F302" s="17"/>
      <c r="G302" s="32">
        <f>G303+G327+G336+G354+G358+G322+G349</f>
        <v>44436</v>
      </c>
    </row>
    <row r="303" spans="1:7" ht="28.2" customHeight="1">
      <c r="A303" s="8" t="s">
        <v>390</v>
      </c>
      <c r="B303" s="16" t="s">
        <v>403</v>
      </c>
      <c r="C303" s="16" t="s">
        <v>406</v>
      </c>
      <c r="D303" s="16" t="s">
        <v>421</v>
      </c>
      <c r="E303" s="17"/>
      <c r="F303" s="17"/>
      <c r="G303" s="32">
        <f>G308+G314+G304</f>
        <v>5985.6</v>
      </c>
    </row>
    <row r="304" spans="1:7" ht="40.5" customHeight="1">
      <c r="A304" s="25" t="s">
        <v>122</v>
      </c>
      <c r="B304" s="38" t="s">
        <v>404</v>
      </c>
      <c r="C304" s="38" t="s">
        <v>416</v>
      </c>
      <c r="D304" s="38" t="s">
        <v>409</v>
      </c>
      <c r="E304" s="40"/>
      <c r="F304" s="40"/>
      <c r="G304" s="50">
        <f>G305</f>
        <v>350.7</v>
      </c>
    </row>
    <row r="305" spans="1:7" ht="42.75" customHeight="1">
      <c r="A305" s="25" t="s">
        <v>391</v>
      </c>
      <c r="B305" s="38" t="s">
        <v>404</v>
      </c>
      <c r="C305" s="38" t="s">
        <v>416</v>
      </c>
      <c r="D305" s="38" t="s">
        <v>409</v>
      </c>
      <c r="E305" s="38" t="s">
        <v>517</v>
      </c>
      <c r="F305" s="38"/>
      <c r="G305" s="50">
        <f>G306</f>
        <v>350.7</v>
      </c>
    </row>
    <row r="306" spans="1:7" ht="123.75" customHeight="1">
      <c r="A306" s="25" t="s">
        <v>392</v>
      </c>
      <c r="B306" s="38" t="s">
        <v>404</v>
      </c>
      <c r="C306" s="38" t="s">
        <v>416</v>
      </c>
      <c r="D306" s="38" t="s">
        <v>409</v>
      </c>
      <c r="E306" s="38" t="s">
        <v>518</v>
      </c>
      <c r="F306" s="38"/>
      <c r="G306" s="50">
        <f>G307</f>
        <v>350.7</v>
      </c>
    </row>
    <row r="307" spans="1:7" ht="28.2" customHeight="1">
      <c r="A307" s="25" t="s">
        <v>393</v>
      </c>
      <c r="B307" s="38" t="s">
        <v>404</v>
      </c>
      <c r="C307" s="38" t="s">
        <v>416</v>
      </c>
      <c r="D307" s="38" t="s">
        <v>124</v>
      </c>
      <c r="E307" s="38" t="s">
        <v>518</v>
      </c>
      <c r="F307" s="38" t="s">
        <v>535</v>
      </c>
      <c r="G307" s="50">
        <v>350.7</v>
      </c>
    </row>
    <row r="308" spans="1:7" ht="81.599999999999994" customHeight="1">
      <c r="A308" s="25" t="s">
        <v>394</v>
      </c>
      <c r="B308" s="16">
        <v>895</v>
      </c>
      <c r="C308" s="16" t="s">
        <v>406</v>
      </c>
      <c r="D308" s="16" t="s">
        <v>434</v>
      </c>
      <c r="E308" s="16"/>
      <c r="F308" s="16"/>
      <c r="G308" s="32">
        <f>G309</f>
        <v>4446.6000000000004</v>
      </c>
    </row>
    <row r="309" spans="1:7" ht="27" customHeight="1">
      <c r="A309" s="8" t="s">
        <v>356</v>
      </c>
      <c r="B309" s="16">
        <v>895</v>
      </c>
      <c r="C309" s="16" t="s">
        <v>406</v>
      </c>
      <c r="D309" s="16" t="s">
        <v>434</v>
      </c>
      <c r="E309" s="16" t="s">
        <v>437</v>
      </c>
      <c r="F309" s="16"/>
      <c r="G309" s="32">
        <f>G310</f>
        <v>4446.6000000000004</v>
      </c>
    </row>
    <row r="310" spans="1:7" ht="22.2" customHeight="1">
      <c r="A310" s="8" t="s">
        <v>357</v>
      </c>
      <c r="B310" s="16">
        <v>895</v>
      </c>
      <c r="C310" s="16" t="s">
        <v>406</v>
      </c>
      <c r="D310" s="16" t="s">
        <v>434</v>
      </c>
      <c r="E310" s="16" t="s">
        <v>438</v>
      </c>
      <c r="F310" s="16"/>
      <c r="G310" s="32">
        <f>G311+G312+G313</f>
        <v>4446.6000000000004</v>
      </c>
    </row>
    <row r="311" spans="1:7" ht="99" customHeight="1">
      <c r="A311" s="8" t="s">
        <v>358</v>
      </c>
      <c r="B311" s="16">
        <v>895</v>
      </c>
      <c r="C311" s="16" t="s">
        <v>406</v>
      </c>
      <c r="D311" s="16" t="s">
        <v>434</v>
      </c>
      <c r="E311" s="16" t="s">
        <v>438</v>
      </c>
      <c r="F311" s="16" t="s">
        <v>125</v>
      </c>
      <c r="G311" s="32">
        <v>3717.5</v>
      </c>
    </row>
    <row r="312" spans="1:7" ht="48" customHeight="1">
      <c r="A312" s="8" t="s">
        <v>359</v>
      </c>
      <c r="B312" s="16">
        <v>895</v>
      </c>
      <c r="C312" s="16" t="s">
        <v>406</v>
      </c>
      <c r="D312" s="16" t="s">
        <v>434</v>
      </c>
      <c r="E312" s="16" t="s">
        <v>438</v>
      </c>
      <c r="F312" s="16" t="s">
        <v>134</v>
      </c>
      <c r="G312" s="32">
        <v>727.3</v>
      </c>
    </row>
    <row r="313" spans="1:7" ht="24.6" customHeight="1">
      <c r="A313" s="8" t="s">
        <v>362</v>
      </c>
      <c r="B313" s="16">
        <v>895</v>
      </c>
      <c r="C313" s="16" t="s">
        <v>406</v>
      </c>
      <c r="D313" s="16" t="s">
        <v>434</v>
      </c>
      <c r="E313" s="16" t="s">
        <v>438</v>
      </c>
      <c r="F313" s="16" t="s">
        <v>145</v>
      </c>
      <c r="G313" s="32">
        <v>1.8</v>
      </c>
    </row>
    <row r="314" spans="1:7" ht="33" customHeight="1">
      <c r="A314" s="25" t="s">
        <v>361</v>
      </c>
      <c r="B314" s="16" t="s">
        <v>403</v>
      </c>
      <c r="C314" s="16" t="s">
        <v>406</v>
      </c>
      <c r="D314" s="16" t="s">
        <v>435</v>
      </c>
      <c r="E314" s="16"/>
      <c r="F314" s="16"/>
      <c r="G314" s="32">
        <f>G315</f>
        <v>1188.3</v>
      </c>
    </row>
    <row r="315" spans="1:7" ht="25.2" customHeight="1">
      <c r="A315" s="8" t="s">
        <v>356</v>
      </c>
      <c r="B315" s="16" t="s">
        <v>403</v>
      </c>
      <c r="C315" s="16" t="s">
        <v>406</v>
      </c>
      <c r="D315" s="16" t="s">
        <v>435</v>
      </c>
      <c r="E315" s="16" t="s">
        <v>437</v>
      </c>
      <c r="F315" s="16"/>
      <c r="G315" s="32">
        <f>G316+G320+G318</f>
        <v>1188.3</v>
      </c>
    </row>
    <row r="316" spans="1:7" ht="119.25" customHeight="1">
      <c r="A316" s="8" t="s">
        <v>395</v>
      </c>
      <c r="B316" s="16" t="s">
        <v>403</v>
      </c>
      <c r="C316" s="16" t="s">
        <v>406</v>
      </c>
      <c r="D316" s="16" t="s">
        <v>435</v>
      </c>
      <c r="E316" s="16" t="s">
        <v>519</v>
      </c>
      <c r="F316" s="16"/>
      <c r="G316" s="32">
        <f>G317</f>
        <v>261.5</v>
      </c>
    </row>
    <row r="317" spans="1:7" ht="23.4" customHeight="1">
      <c r="A317" s="8" t="s">
        <v>396</v>
      </c>
      <c r="B317" s="16" t="s">
        <v>403</v>
      </c>
      <c r="C317" s="16" t="s">
        <v>406</v>
      </c>
      <c r="D317" s="16" t="s">
        <v>435</v>
      </c>
      <c r="E317" s="16" t="s">
        <v>519</v>
      </c>
      <c r="F317" s="16" t="s">
        <v>536</v>
      </c>
      <c r="G317" s="32">
        <v>261.5</v>
      </c>
    </row>
    <row r="318" spans="1:7" ht="84.75" customHeight="1">
      <c r="A318" s="46" t="s">
        <v>347</v>
      </c>
      <c r="B318" s="38" t="s">
        <v>404</v>
      </c>
      <c r="C318" s="38" t="s">
        <v>416</v>
      </c>
      <c r="D318" s="38" t="s">
        <v>436</v>
      </c>
      <c r="E318" s="38" t="s">
        <v>520</v>
      </c>
      <c r="F318" s="38"/>
      <c r="G318" s="50">
        <f>G319</f>
        <v>890.6</v>
      </c>
    </row>
    <row r="319" spans="1:7" ht="39" customHeight="1">
      <c r="A319" s="25" t="s">
        <v>393</v>
      </c>
      <c r="B319" s="38" t="s">
        <v>404</v>
      </c>
      <c r="C319" s="38" t="s">
        <v>416</v>
      </c>
      <c r="D319" s="38" t="s">
        <v>436</v>
      </c>
      <c r="E319" s="38" t="s">
        <v>348</v>
      </c>
      <c r="F319" s="38" t="s">
        <v>535</v>
      </c>
      <c r="G319" s="50">
        <v>890.6</v>
      </c>
    </row>
    <row r="320" spans="1:7" ht="49.95" customHeight="1">
      <c r="A320" s="9" t="s">
        <v>268</v>
      </c>
      <c r="B320" s="16" t="s">
        <v>403</v>
      </c>
      <c r="C320" s="18" t="s">
        <v>406</v>
      </c>
      <c r="D320" s="18">
        <v>13</v>
      </c>
      <c r="E320" s="18" t="s">
        <v>446</v>
      </c>
      <c r="F320" s="18"/>
      <c r="G320" s="32">
        <f>G321</f>
        <v>36.200000000000003</v>
      </c>
    </row>
    <row r="321" spans="1:7" ht="23.4" customHeight="1">
      <c r="A321" s="8" t="s">
        <v>396</v>
      </c>
      <c r="B321" s="16" t="s">
        <v>403</v>
      </c>
      <c r="C321" s="16" t="s">
        <v>406</v>
      </c>
      <c r="D321" s="16" t="s">
        <v>435</v>
      </c>
      <c r="E321" s="18" t="s">
        <v>24</v>
      </c>
      <c r="F321" s="16" t="s">
        <v>536</v>
      </c>
      <c r="G321" s="32">
        <v>36.200000000000003</v>
      </c>
    </row>
    <row r="322" spans="1:7" ht="19.95" customHeight="1">
      <c r="A322" s="25" t="s">
        <v>35</v>
      </c>
      <c r="B322" s="16" t="s">
        <v>403</v>
      </c>
      <c r="C322" s="16" t="s">
        <v>418</v>
      </c>
      <c r="D322" s="16" t="s">
        <v>421</v>
      </c>
      <c r="E322" s="16"/>
      <c r="F322" s="16"/>
      <c r="G322" s="32">
        <f>G323</f>
        <v>1249.5</v>
      </c>
    </row>
    <row r="323" spans="1:7" ht="33.6" customHeight="1">
      <c r="A323" s="27" t="s">
        <v>36</v>
      </c>
      <c r="B323" s="16" t="s">
        <v>403</v>
      </c>
      <c r="C323" s="20" t="s">
        <v>418</v>
      </c>
      <c r="D323" s="20" t="s">
        <v>407</v>
      </c>
      <c r="E323" s="20"/>
      <c r="F323" s="20"/>
      <c r="G323" s="33">
        <f>G324</f>
        <v>1249.5</v>
      </c>
    </row>
    <row r="324" spans="1:7" ht="37.200000000000003" customHeight="1">
      <c r="A324" s="10" t="s">
        <v>37</v>
      </c>
      <c r="B324" s="16" t="s">
        <v>403</v>
      </c>
      <c r="C324" s="21" t="s">
        <v>418</v>
      </c>
      <c r="D324" s="21" t="s">
        <v>407</v>
      </c>
      <c r="E324" s="21" t="s">
        <v>437</v>
      </c>
      <c r="F324" s="21"/>
      <c r="G324" s="33">
        <f>G326</f>
        <v>1249.5</v>
      </c>
    </row>
    <row r="325" spans="1:7" ht="60" customHeight="1">
      <c r="A325" s="10" t="s">
        <v>174</v>
      </c>
      <c r="B325" s="16" t="s">
        <v>403</v>
      </c>
      <c r="C325" s="18" t="s">
        <v>418</v>
      </c>
      <c r="D325" s="18" t="s">
        <v>407</v>
      </c>
      <c r="E325" s="18" t="s">
        <v>521</v>
      </c>
      <c r="F325" s="21"/>
      <c r="G325" s="33">
        <f>G326</f>
        <v>1249.5</v>
      </c>
    </row>
    <row r="326" spans="1:7" ht="30" customHeight="1">
      <c r="A326" s="9" t="s">
        <v>397</v>
      </c>
      <c r="B326" s="16" t="s">
        <v>403</v>
      </c>
      <c r="C326" s="18" t="s">
        <v>418</v>
      </c>
      <c r="D326" s="18" t="s">
        <v>407</v>
      </c>
      <c r="E326" s="18" t="s">
        <v>38</v>
      </c>
      <c r="F326" s="18">
        <v>500</v>
      </c>
      <c r="G326" s="32">
        <v>1249.5</v>
      </c>
    </row>
    <row r="327" spans="1:7" ht="24.6" customHeight="1">
      <c r="A327" s="25" t="s">
        <v>40</v>
      </c>
      <c r="B327" s="16" t="s">
        <v>403</v>
      </c>
      <c r="C327" s="16" t="s">
        <v>408</v>
      </c>
      <c r="D327" s="16" t="s">
        <v>421</v>
      </c>
      <c r="E327" s="16"/>
      <c r="F327" s="16"/>
      <c r="G327" s="32">
        <f>G332+G328</f>
        <v>4371.3</v>
      </c>
    </row>
    <row r="328" spans="1:7" ht="24.6" customHeight="1">
      <c r="A328" s="25" t="s">
        <v>269</v>
      </c>
      <c r="B328" s="16" t="s">
        <v>403</v>
      </c>
      <c r="C328" s="16" t="s">
        <v>408</v>
      </c>
      <c r="D328" s="16" t="s">
        <v>434</v>
      </c>
      <c r="E328" s="16"/>
      <c r="F328" s="16"/>
      <c r="G328" s="32">
        <f>G329</f>
        <v>794.5</v>
      </c>
    </row>
    <row r="329" spans="1:7" ht="24.6" customHeight="1">
      <c r="A329" s="8" t="s">
        <v>37</v>
      </c>
      <c r="B329" s="16" t="s">
        <v>403</v>
      </c>
      <c r="C329" s="16" t="s">
        <v>408</v>
      </c>
      <c r="D329" s="16" t="s">
        <v>434</v>
      </c>
      <c r="E329" s="16" t="s">
        <v>437</v>
      </c>
      <c r="F329" s="16"/>
      <c r="G329" s="32">
        <f>G330</f>
        <v>794.5</v>
      </c>
    </row>
    <row r="330" spans="1:7" ht="114.75" customHeight="1">
      <c r="A330" s="8" t="s">
        <v>395</v>
      </c>
      <c r="B330" s="16" t="s">
        <v>403</v>
      </c>
      <c r="C330" s="16" t="s">
        <v>408</v>
      </c>
      <c r="D330" s="16" t="s">
        <v>434</v>
      </c>
      <c r="E330" s="16" t="s">
        <v>519</v>
      </c>
      <c r="F330" s="16"/>
      <c r="G330" s="32">
        <f>G331</f>
        <v>794.5</v>
      </c>
    </row>
    <row r="331" spans="1:7" ht="24.6" customHeight="1">
      <c r="A331" s="8" t="s">
        <v>396</v>
      </c>
      <c r="B331" s="16" t="s">
        <v>403</v>
      </c>
      <c r="C331" s="16" t="s">
        <v>408</v>
      </c>
      <c r="D331" s="16" t="s">
        <v>434</v>
      </c>
      <c r="E331" s="16" t="s">
        <v>519</v>
      </c>
      <c r="F331" s="16" t="s">
        <v>536</v>
      </c>
      <c r="G331" s="32">
        <v>794.5</v>
      </c>
    </row>
    <row r="332" spans="1:7" ht="37.200000000000003" customHeight="1">
      <c r="A332" s="25" t="s">
        <v>160</v>
      </c>
      <c r="B332" s="16" t="s">
        <v>403</v>
      </c>
      <c r="C332" s="16" t="s">
        <v>408</v>
      </c>
      <c r="D332" s="16" t="s">
        <v>433</v>
      </c>
      <c r="E332" s="16"/>
      <c r="F332" s="16"/>
      <c r="G332" s="32">
        <f>G333</f>
        <v>3576.8</v>
      </c>
    </row>
    <row r="333" spans="1:7" ht="25.95" customHeight="1">
      <c r="A333" s="8" t="s">
        <v>37</v>
      </c>
      <c r="B333" s="16" t="s">
        <v>403</v>
      </c>
      <c r="C333" s="16" t="s">
        <v>408</v>
      </c>
      <c r="D333" s="16" t="s">
        <v>433</v>
      </c>
      <c r="E333" s="16" t="s">
        <v>437</v>
      </c>
      <c r="F333" s="16"/>
      <c r="G333" s="32">
        <f>G334</f>
        <v>3576.8</v>
      </c>
    </row>
    <row r="334" spans="1:7" ht="117" customHeight="1">
      <c r="A334" s="8" t="s">
        <v>395</v>
      </c>
      <c r="B334" s="16" t="s">
        <v>403</v>
      </c>
      <c r="C334" s="16" t="s">
        <v>408</v>
      </c>
      <c r="D334" s="16" t="s">
        <v>433</v>
      </c>
      <c r="E334" s="16" t="s">
        <v>519</v>
      </c>
      <c r="F334" s="16"/>
      <c r="G334" s="32">
        <f>G335</f>
        <v>3576.8</v>
      </c>
    </row>
    <row r="335" spans="1:7" ht="24.6" customHeight="1">
      <c r="A335" s="8" t="s">
        <v>396</v>
      </c>
      <c r="B335" s="16" t="s">
        <v>403</v>
      </c>
      <c r="C335" s="16" t="s">
        <v>408</v>
      </c>
      <c r="D335" s="16" t="s">
        <v>129</v>
      </c>
      <c r="E335" s="16" t="s">
        <v>519</v>
      </c>
      <c r="F335" s="16" t="s">
        <v>536</v>
      </c>
      <c r="G335" s="32">
        <v>3576.8</v>
      </c>
    </row>
    <row r="336" spans="1:7" ht="25.95" customHeight="1">
      <c r="A336" s="25" t="s">
        <v>42</v>
      </c>
      <c r="B336" s="16" t="s">
        <v>403</v>
      </c>
      <c r="C336" s="16" t="s">
        <v>419</v>
      </c>
      <c r="D336" s="16" t="s">
        <v>421</v>
      </c>
      <c r="E336" s="16"/>
      <c r="F336" s="16"/>
      <c r="G336" s="32">
        <f>G341+G337</f>
        <v>7885.7000000000007</v>
      </c>
    </row>
    <row r="337" spans="1:7" ht="25.95" customHeight="1">
      <c r="A337" s="25" t="s">
        <v>270</v>
      </c>
      <c r="B337" s="16" t="s">
        <v>403</v>
      </c>
      <c r="C337" s="16" t="s">
        <v>419</v>
      </c>
      <c r="D337" s="16" t="s">
        <v>418</v>
      </c>
      <c r="E337" s="16"/>
      <c r="F337" s="16"/>
      <c r="G337" s="32">
        <f>G338</f>
        <v>573.1</v>
      </c>
    </row>
    <row r="338" spans="1:7" ht="25.95" customHeight="1">
      <c r="A338" s="8" t="s">
        <v>37</v>
      </c>
      <c r="B338" s="16" t="s">
        <v>403</v>
      </c>
      <c r="C338" s="16" t="s">
        <v>419</v>
      </c>
      <c r="D338" s="16" t="s">
        <v>418</v>
      </c>
      <c r="E338" s="16" t="s">
        <v>437</v>
      </c>
      <c r="F338" s="16"/>
      <c r="G338" s="32">
        <f>G339</f>
        <v>573.1</v>
      </c>
    </row>
    <row r="339" spans="1:7" ht="114.75" customHeight="1">
      <c r="A339" s="8" t="s">
        <v>395</v>
      </c>
      <c r="B339" s="16" t="s">
        <v>403</v>
      </c>
      <c r="C339" s="16" t="s">
        <v>419</v>
      </c>
      <c r="D339" s="16" t="s">
        <v>418</v>
      </c>
      <c r="E339" s="16" t="s">
        <v>519</v>
      </c>
      <c r="F339" s="16"/>
      <c r="G339" s="32">
        <f>G340</f>
        <v>573.1</v>
      </c>
    </row>
    <row r="340" spans="1:7" ht="25.95" customHeight="1">
      <c r="A340" s="8" t="s">
        <v>396</v>
      </c>
      <c r="B340" s="16" t="s">
        <v>403</v>
      </c>
      <c r="C340" s="16" t="s">
        <v>419</v>
      </c>
      <c r="D340" s="16" t="s">
        <v>126</v>
      </c>
      <c r="E340" s="16" t="s">
        <v>519</v>
      </c>
      <c r="F340" s="16" t="s">
        <v>536</v>
      </c>
      <c r="G340" s="32">
        <v>573.1</v>
      </c>
    </row>
    <row r="341" spans="1:7" ht="22.95" customHeight="1">
      <c r="A341" s="25" t="s">
        <v>161</v>
      </c>
      <c r="B341" s="16" t="s">
        <v>403</v>
      </c>
      <c r="C341" s="16" t="s">
        <v>419</v>
      </c>
      <c r="D341" s="16" t="s">
        <v>407</v>
      </c>
      <c r="E341" s="16"/>
      <c r="F341" s="16"/>
      <c r="G341" s="32">
        <f>G342</f>
        <v>7312.6</v>
      </c>
    </row>
    <row r="342" spans="1:7" ht="24.6" customHeight="1">
      <c r="A342" s="8" t="s">
        <v>37</v>
      </c>
      <c r="B342" s="16" t="s">
        <v>403</v>
      </c>
      <c r="C342" s="16" t="s">
        <v>419</v>
      </c>
      <c r="D342" s="16" t="s">
        <v>407</v>
      </c>
      <c r="E342" s="16" t="s">
        <v>437</v>
      </c>
      <c r="F342" s="16"/>
      <c r="G342" s="32">
        <f>G343+G345+G347</f>
        <v>7312.6</v>
      </c>
    </row>
    <row r="343" spans="1:7" ht="117" customHeight="1">
      <c r="A343" s="8" t="s">
        <v>395</v>
      </c>
      <c r="B343" s="16" t="s">
        <v>403</v>
      </c>
      <c r="C343" s="16" t="s">
        <v>419</v>
      </c>
      <c r="D343" s="16" t="s">
        <v>407</v>
      </c>
      <c r="E343" s="16" t="s">
        <v>519</v>
      </c>
      <c r="F343" s="16"/>
      <c r="G343" s="32">
        <f>G344</f>
        <v>2864.6</v>
      </c>
    </row>
    <row r="344" spans="1:7" ht="21" customHeight="1">
      <c r="A344" s="8" t="s">
        <v>396</v>
      </c>
      <c r="B344" s="16" t="s">
        <v>403</v>
      </c>
      <c r="C344" s="16" t="s">
        <v>419</v>
      </c>
      <c r="D344" s="16" t="s">
        <v>407</v>
      </c>
      <c r="E344" s="16" t="s">
        <v>519</v>
      </c>
      <c r="F344" s="16" t="s">
        <v>536</v>
      </c>
      <c r="G344" s="32">
        <v>2864.6</v>
      </c>
    </row>
    <row r="345" spans="1:7" ht="116.25" customHeight="1">
      <c r="A345" s="8" t="s">
        <v>545</v>
      </c>
      <c r="B345" s="16" t="s">
        <v>403</v>
      </c>
      <c r="C345" s="16" t="s">
        <v>419</v>
      </c>
      <c r="D345" s="16" t="s">
        <v>407</v>
      </c>
      <c r="E345" s="16" t="s">
        <v>522</v>
      </c>
      <c r="F345" s="16"/>
      <c r="G345" s="32">
        <f>G346</f>
        <v>1458</v>
      </c>
    </row>
    <row r="346" spans="1:7" ht="25.2" customHeight="1">
      <c r="A346" s="8" t="s">
        <v>396</v>
      </c>
      <c r="B346" s="16" t="s">
        <v>403</v>
      </c>
      <c r="C346" s="16" t="s">
        <v>419</v>
      </c>
      <c r="D346" s="16" t="s">
        <v>407</v>
      </c>
      <c r="E346" s="16" t="s">
        <v>211</v>
      </c>
      <c r="F346" s="16" t="s">
        <v>536</v>
      </c>
      <c r="G346" s="32">
        <v>1458</v>
      </c>
    </row>
    <row r="347" spans="1:7" ht="78.75" customHeight="1">
      <c r="A347" s="25" t="s">
        <v>349</v>
      </c>
      <c r="B347" s="38" t="s">
        <v>404</v>
      </c>
      <c r="C347" s="38" t="s">
        <v>132</v>
      </c>
      <c r="D347" s="38" t="s">
        <v>429</v>
      </c>
      <c r="E347" s="38" t="s">
        <v>523</v>
      </c>
      <c r="F347" s="38"/>
      <c r="G347" s="39">
        <f>G348</f>
        <v>2990</v>
      </c>
    </row>
    <row r="348" spans="1:7" ht="45.75" customHeight="1">
      <c r="A348" s="25" t="s">
        <v>393</v>
      </c>
      <c r="B348" s="38" t="s">
        <v>404</v>
      </c>
      <c r="C348" s="38" t="s">
        <v>132</v>
      </c>
      <c r="D348" s="38" t="s">
        <v>429</v>
      </c>
      <c r="E348" s="38" t="s">
        <v>350</v>
      </c>
      <c r="F348" s="38" t="s">
        <v>535</v>
      </c>
      <c r="G348" s="39">
        <v>2990</v>
      </c>
    </row>
    <row r="349" spans="1:7" ht="45.75" customHeight="1">
      <c r="A349" s="51" t="s">
        <v>351</v>
      </c>
      <c r="B349" s="38" t="s">
        <v>404</v>
      </c>
      <c r="C349" s="38" t="s">
        <v>420</v>
      </c>
      <c r="D349" s="41" t="s">
        <v>428</v>
      </c>
      <c r="E349" s="38"/>
      <c r="F349" s="38"/>
      <c r="G349" s="52">
        <f>G350</f>
        <v>300.5</v>
      </c>
    </row>
    <row r="350" spans="1:7" ht="45.75" customHeight="1">
      <c r="A350" s="46" t="s">
        <v>352</v>
      </c>
      <c r="B350" s="38" t="s">
        <v>404</v>
      </c>
      <c r="C350" s="41" t="s">
        <v>420</v>
      </c>
      <c r="D350" s="41" t="s">
        <v>429</v>
      </c>
      <c r="E350" s="38"/>
      <c r="F350" s="38"/>
      <c r="G350" s="52">
        <f>G351</f>
        <v>300.5</v>
      </c>
    </row>
    <row r="351" spans="1:7" ht="45.75" customHeight="1">
      <c r="A351" s="46" t="s">
        <v>391</v>
      </c>
      <c r="B351" s="38" t="s">
        <v>404</v>
      </c>
      <c r="C351" s="41" t="s">
        <v>420</v>
      </c>
      <c r="D351" s="41" t="s">
        <v>429</v>
      </c>
      <c r="E351" s="41" t="s">
        <v>517</v>
      </c>
      <c r="F351" s="41"/>
      <c r="G351" s="47">
        <f>G352</f>
        <v>300.5</v>
      </c>
    </row>
    <row r="352" spans="1:7" ht="120.75" customHeight="1">
      <c r="A352" s="46" t="s">
        <v>392</v>
      </c>
      <c r="B352" s="38" t="s">
        <v>404</v>
      </c>
      <c r="C352" s="41" t="s">
        <v>420</v>
      </c>
      <c r="D352" s="41" t="s">
        <v>429</v>
      </c>
      <c r="E352" s="41" t="s">
        <v>518</v>
      </c>
      <c r="F352" s="41"/>
      <c r="G352" s="47">
        <f>G353</f>
        <v>300.5</v>
      </c>
    </row>
    <row r="353" spans="1:7" ht="45.75" customHeight="1">
      <c r="A353" s="46" t="s">
        <v>393</v>
      </c>
      <c r="B353" s="38" t="s">
        <v>404</v>
      </c>
      <c r="C353" s="41" t="s">
        <v>420</v>
      </c>
      <c r="D353" s="41" t="s">
        <v>429</v>
      </c>
      <c r="E353" s="41" t="s">
        <v>518</v>
      </c>
      <c r="F353" s="41" t="s">
        <v>535</v>
      </c>
      <c r="G353" s="47">
        <v>300.5</v>
      </c>
    </row>
    <row r="354" spans="1:7" ht="18" customHeight="1">
      <c r="A354" s="25" t="s">
        <v>61</v>
      </c>
      <c r="B354" s="16" t="s">
        <v>403</v>
      </c>
      <c r="C354" s="16" t="s">
        <v>136</v>
      </c>
      <c r="D354" s="16" t="s">
        <v>406</v>
      </c>
      <c r="E354" s="24"/>
      <c r="F354" s="24"/>
      <c r="G354" s="32">
        <f>G355</f>
        <v>2269.4</v>
      </c>
    </row>
    <row r="355" spans="1:7" ht="27.75" customHeight="1">
      <c r="A355" s="8" t="s">
        <v>20</v>
      </c>
      <c r="B355" s="16" t="s">
        <v>403</v>
      </c>
      <c r="C355" s="16" t="s">
        <v>136</v>
      </c>
      <c r="D355" s="16" t="s">
        <v>406</v>
      </c>
      <c r="E355" s="16" t="s">
        <v>437</v>
      </c>
      <c r="F355" s="16"/>
      <c r="G355" s="32">
        <f>G356</f>
        <v>2269.4</v>
      </c>
    </row>
    <row r="356" spans="1:7" ht="118.5" customHeight="1">
      <c r="A356" s="8" t="s">
        <v>395</v>
      </c>
      <c r="B356" s="16" t="s">
        <v>403</v>
      </c>
      <c r="C356" s="16" t="s">
        <v>136</v>
      </c>
      <c r="D356" s="16" t="s">
        <v>406</v>
      </c>
      <c r="E356" s="16" t="s">
        <v>519</v>
      </c>
      <c r="F356" s="16"/>
      <c r="G356" s="32">
        <f>G357</f>
        <v>2269.4</v>
      </c>
    </row>
    <row r="357" spans="1:7" ht="21.6" customHeight="1">
      <c r="A357" s="8" t="s">
        <v>396</v>
      </c>
      <c r="B357" s="16" t="s">
        <v>403</v>
      </c>
      <c r="C357" s="16" t="s">
        <v>136</v>
      </c>
      <c r="D357" s="16" t="s">
        <v>406</v>
      </c>
      <c r="E357" s="16" t="s">
        <v>519</v>
      </c>
      <c r="F357" s="16" t="s">
        <v>158</v>
      </c>
      <c r="G357" s="32">
        <v>2269.4</v>
      </c>
    </row>
    <row r="358" spans="1:7" ht="73.2" customHeight="1">
      <c r="A358" s="25" t="s">
        <v>116</v>
      </c>
      <c r="B358" s="16" t="s">
        <v>403</v>
      </c>
      <c r="C358" s="16" t="s">
        <v>130</v>
      </c>
      <c r="D358" s="16" t="s">
        <v>421</v>
      </c>
      <c r="E358" s="16"/>
      <c r="F358" s="16"/>
      <c r="G358" s="32">
        <f>G359+G364</f>
        <v>22374</v>
      </c>
    </row>
    <row r="359" spans="1:7" ht="52.5" customHeight="1">
      <c r="A359" s="25" t="s">
        <v>117</v>
      </c>
      <c r="B359" s="16" t="s">
        <v>140</v>
      </c>
      <c r="C359" s="16" t="s">
        <v>130</v>
      </c>
      <c r="D359" s="16" t="s">
        <v>406</v>
      </c>
      <c r="E359" s="16"/>
      <c r="F359" s="16"/>
      <c r="G359" s="32">
        <f>G360+G362</f>
        <v>21854.3</v>
      </c>
    </row>
    <row r="360" spans="1:7" ht="54" customHeight="1">
      <c r="A360" s="8" t="s">
        <v>271</v>
      </c>
      <c r="B360" s="16">
        <v>895</v>
      </c>
      <c r="C360" s="16">
        <v>14</v>
      </c>
      <c r="D360" s="16" t="s">
        <v>406</v>
      </c>
      <c r="E360" s="16" t="s">
        <v>524</v>
      </c>
      <c r="F360" s="16"/>
      <c r="G360" s="32">
        <f>G361</f>
        <v>18506.3</v>
      </c>
    </row>
    <row r="361" spans="1:7" ht="26.4" customHeight="1">
      <c r="A361" s="8" t="s">
        <v>396</v>
      </c>
      <c r="B361" s="16">
        <v>895</v>
      </c>
      <c r="C361" s="16">
        <v>14</v>
      </c>
      <c r="D361" s="16" t="s">
        <v>406</v>
      </c>
      <c r="E361" s="16" t="s">
        <v>228</v>
      </c>
      <c r="F361" s="16">
        <v>500</v>
      </c>
      <c r="G361" s="32">
        <v>18506.3</v>
      </c>
    </row>
    <row r="362" spans="1:7" ht="131.4" customHeight="1">
      <c r="A362" s="36" t="s">
        <v>272</v>
      </c>
      <c r="B362" s="16">
        <v>895</v>
      </c>
      <c r="C362" s="16">
        <v>14</v>
      </c>
      <c r="D362" s="16" t="s">
        <v>406</v>
      </c>
      <c r="E362" s="16" t="s">
        <v>525</v>
      </c>
      <c r="F362" s="16"/>
      <c r="G362" s="32">
        <f>G363</f>
        <v>3348</v>
      </c>
    </row>
    <row r="363" spans="1:7" ht="23.4" customHeight="1">
      <c r="A363" s="8" t="s">
        <v>118</v>
      </c>
      <c r="B363" s="16">
        <v>895</v>
      </c>
      <c r="C363" s="16">
        <v>14</v>
      </c>
      <c r="D363" s="16" t="s">
        <v>123</v>
      </c>
      <c r="E363" s="16" t="s">
        <v>119</v>
      </c>
      <c r="F363" s="16">
        <v>500</v>
      </c>
      <c r="G363" s="32">
        <v>3348</v>
      </c>
    </row>
    <row r="364" spans="1:7" ht="48" customHeight="1">
      <c r="A364" s="46" t="s">
        <v>353</v>
      </c>
      <c r="B364" s="38">
        <v>895</v>
      </c>
      <c r="C364" s="38">
        <v>14</v>
      </c>
      <c r="D364" s="38" t="s">
        <v>429</v>
      </c>
      <c r="E364" s="38"/>
      <c r="F364" s="38"/>
      <c r="G364" s="47">
        <f>G365</f>
        <v>519.70000000000005</v>
      </c>
    </row>
    <row r="365" spans="1:7" ht="57.75" customHeight="1">
      <c r="A365" s="46" t="s">
        <v>391</v>
      </c>
      <c r="B365" s="38">
        <v>895</v>
      </c>
      <c r="C365" s="38">
        <v>14</v>
      </c>
      <c r="D365" s="38" t="s">
        <v>429</v>
      </c>
      <c r="E365" s="38" t="s">
        <v>517</v>
      </c>
      <c r="F365" s="38"/>
      <c r="G365" s="47">
        <f>G366</f>
        <v>519.70000000000005</v>
      </c>
    </row>
    <row r="366" spans="1:7" ht="121.5" customHeight="1">
      <c r="A366" s="25" t="s">
        <v>159</v>
      </c>
      <c r="B366" s="38">
        <v>895</v>
      </c>
      <c r="C366" s="38">
        <v>14</v>
      </c>
      <c r="D366" s="38" t="s">
        <v>429</v>
      </c>
      <c r="E366" s="38" t="s">
        <v>518</v>
      </c>
      <c r="F366" s="38"/>
      <c r="G366" s="47">
        <f>G367</f>
        <v>519.70000000000005</v>
      </c>
    </row>
    <row r="367" spans="1:7" ht="35.25" customHeight="1">
      <c r="A367" s="25" t="s">
        <v>25</v>
      </c>
      <c r="B367" s="38">
        <v>895</v>
      </c>
      <c r="C367" s="38">
        <v>14</v>
      </c>
      <c r="D367" s="38" t="s">
        <v>128</v>
      </c>
      <c r="E367" s="38" t="s">
        <v>157</v>
      </c>
      <c r="F367" s="38">
        <v>500</v>
      </c>
      <c r="G367" s="47">
        <v>519.70000000000005</v>
      </c>
    </row>
    <row r="368" spans="1:7" ht="49.5" customHeight="1">
      <c r="A368" s="25" t="s">
        <v>120</v>
      </c>
      <c r="B368" s="16">
        <v>896</v>
      </c>
      <c r="C368" s="17"/>
      <c r="D368" s="17"/>
      <c r="E368" s="17"/>
      <c r="F368" s="17"/>
      <c r="G368" s="32">
        <f>G369</f>
        <v>1629.1000000000001</v>
      </c>
    </row>
    <row r="369" spans="1:7" ht="24.6" customHeight="1">
      <c r="A369" s="25" t="s">
        <v>354</v>
      </c>
      <c r="B369" s="16" t="s">
        <v>405</v>
      </c>
      <c r="C369" s="16" t="s">
        <v>123</v>
      </c>
      <c r="D369" s="16" t="s">
        <v>421</v>
      </c>
      <c r="E369" s="17"/>
      <c r="F369" s="17"/>
      <c r="G369" s="32">
        <f>G370</f>
        <v>1629.1000000000001</v>
      </c>
    </row>
    <row r="370" spans="1:7" ht="33" customHeight="1">
      <c r="A370" s="25" t="s">
        <v>19</v>
      </c>
      <c r="B370" s="16" t="s">
        <v>138</v>
      </c>
      <c r="C370" s="16" t="s">
        <v>123</v>
      </c>
      <c r="D370" s="16" t="s">
        <v>139</v>
      </c>
      <c r="E370" s="16"/>
      <c r="F370" s="16"/>
      <c r="G370" s="32">
        <f>G371</f>
        <v>1629.1000000000001</v>
      </c>
    </row>
    <row r="371" spans="1:7" ht="28.5" customHeight="1">
      <c r="A371" s="8" t="s">
        <v>20</v>
      </c>
      <c r="B371" s="16">
        <v>896</v>
      </c>
      <c r="C371" s="16" t="s">
        <v>123</v>
      </c>
      <c r="D371" s="16">
        <v>13</v>
      </c>
      <c r="E371" s="16" t="s">
        <v>437</v>
      </c>
      <c r="F371" s="17"/>
      <c r="G371" s="32">
        <f>G372</f>
        <v>1629.1000000000001</v>
      </c>
    </row>
    <row r="372" spans="1:7" ht="25.95" customHeight="1">
      <c r="A372" s="8" t="s">
        <v>357</v>
      </c>
      <c r="B372" s="16">
        <v>896</v>
      </c>
      <c r="C372" s="16" t="s">
        <v>123</v>
      </c>
      <c r="D372" s="16">
        <v>13</v>
      </c>
      <c r="E372" s="16" t="s">
        <v>438</v>
      </c>
      <c r="F372" s="17"/>
      <c r="G372" s="32">
        <f>G373+G374+G375</f>
        <v>1629.1000000000001</v>
      </c>
    </row>
    <row r="373" spans="1:7" ht="131.25" customHeight="1">
      <c r="A373" s="8" t="s">
        <v>358</v>
      </c>
      <c r="B373" s="16">
        <v>896</v>
      </c>
      <c r="C373" s="16" t="s">
        <v>123</v>
      </c>
      <c r="D373" s="16">
        <v>13</v>
      </c>
      <c r="E373" s="16" t="s">
        <v>438</v>
      </c>
      <c r="F373" s="16">
        <v>100</v>
      </c>
      <c r="G373" s="32">
        <v>1406.4</v>
      </c>
    </row>
    <row r="374" spans="1:7" ht="41.4">
      <c r="A374" s="8" t="s">
        <v>15</v>
      </c>
      <c r="B374" s="16">
        <v>896</v>
      </c>
      <c r="C374" s="16" t="s">
        <v>123</v>
      </c>
      <c r="D374" s="16">
        <v>13</v>
      </c>
      <c r="E374" s="16" t="s">
        <v>438</v>
      </c>
      <c r="F374" s="16">
        <v>200</v>
      </c>
      <c r="G374" s="32">
        <v>220.8</v>
      </c>
    </row>
    <row r="375" spans="1:7" ht="25.2" customHeight="1">
      <c r="A375" s="8" t="s">
        <v>362</v>
      </c>
      <c r="B375" s="16">
        <v>896</v>
      </c>
      <c r="C375" s="16" t="s">
        <v>123</v>
      </c>
      <c r="D375" s="16">
        <v>13</v>
      </c>
      <c r="E375" s="16" t="s">
        <v>438</v>
      </c>
      <c r="F375" s="16">
        <v>800</v>
      </c>
      <c r="G375" s="32">
        <v>1.9</v>
      </c>
    </row>
    <row r="376" spans="1:7" ht="34.200000000000003" customHeight="1">
      <c r="A376" s="25" t="s">
        <v>192</v>
      </c>
      <c r="B376" s="16">
        <v>897</v>
      </c>
      <c r="C376" s="17"/>
      <c r="D376" s="17"/>
      <c r="E376" s="17"/>
      <c r="F376" s="17"/>
      <c r="G376" s="32">
        <f>G378</f>
        <v>632</v>
      </c>
    </row>
    <row r="377" spans="1:7" ht="33" customHeight="1">
      <c r="A377" s="25" t="s">
        <v>10</v>
      </c>
      <c r="B377" s="16" t="s">
        <v>193</v>
      </c>
      <c r="C377" s="16" t="s">
        <v>123</v>
      </c>
      <c r="D377" s="16" t="s">
        <v>191</v>
      </c>
      <c r="E377" s="17"/>
      <c r="F377" s="17"/>
      <c r="G377" s="32">
        <f>G378</f>
        <v>632</v>
      </c>
    </row>
    <row r="378" spans="1:7" ht="75" customHeight="1">
      <c r="A378" s="8" t="s">
        <v>137</v>
      </c>
      <c r="B378" s="16">
        <v>897</v>
      </c>
      <c r="C378" s="16" t="s">
        <v>123</v>
      </c>
      <c r="D378" s="16" t="s">
        <v>434</v>
      </c>
      <c r="E378" s="17"/>
      <c r="F378" s="17"/>
      <c r="G378" s="32">
        <f>G379</f>
        <v>632</v>
      </c>
    </row>
    <row r="379" spans="1:7" ht="31.2" customHeight="1">
      <c r="A379" s="8" t="s">
        <v>18</v>
      </c>
      <c r="B379" s="16">
        <v>897</v>
      </c>
      <c r="C379" s="16" t="s">
        <v>123</v>
      </c>
      <c r="D379" s="16" t="s">
        <v>434</v>
      </c>
      <c r="E379" s="16" t="s">
        <v>11</v>
      </c>
      <c r="F379" s="16"/>
      <c r="G379" s="32">
        <f>G380</f>
        <v>632</v>
      </c>
    </row>
    <row r="380" spans="1:7" ht="21" customHeight="1">
      <c r="A380" s="8" t="s">
        <v>12</v>
      </c>
      <c r="B380" s="16">
        <v>897</v>
      </c>
      <c r="C380" s="16" t="s">
        <v>123</v>
      </c>
      <c r="D380" s="16" t="s">
        <v>434</v>
      </c>
      <c r="E380" s="16" t="s">
        <v>438</v>
      </c>
      <c r="F380" s="16"/>
      <c r="G380" s="32">
        <f>G381+G382</f>
        <v>632</v>
      </c>
    </row>
    <row r="381" spans="1:7" ht="107.4" customHeight="1">
      <c r="A381" s="8" t="s">
        <v>14</v>
      </c>
      <c r="B381" s="16">
        <v>897</v>
      </c>
      <c r="C381" s="16" t="s">
        <v>123</v>
      </c>
      <c r="D381" s="16" t="s">
        <v>434</v>
      </c>
      <c r="E381" s="16" t="s">
        <v>438</v>
      </c>
      <c r="F381" s="16">
        <v>100</v>
      </c>
      <c r="G381" s="32">
        <v>627</v>
      </c>
    </row>
    <row r="382" spans="1:7" ht="24.6" customHeight="1">
      <c r="A382" s="8" t="s">
        <v>16</v>
      </c>
      <c r="B382" s="16">
        <v>897</v>
      </c>
      <c r="C382" s="16" t="s">
        <v>123</v>
      </c>
      <c r="D382" s="16" t="s">
        <v>133</v>
      </c>
      <c r="E382" s="16" t="s">
        <v>13</v>
      </c>
      <c r="F382" s="16">
        <v>800</v>
      </c>
      <c r="G382" s="32">
        <v>5</v>
      </c>
    </row>
    <row r="383" spans="1:7" ht="31.2" customHeight="1">
      <c r="A383" s="30" t="s">
        <v>121</v>
      </c>
      <c r="B383" s="17"/>
      <c r="C383" s="17"/>
      <c r="D383" s="17"/>
      <c r="E383" s="17"/>
      <c r="F383" s="17"/>
      <c r="G383" s="34">
        <f>G376+G368+G302+G213+G161+G10+G140</f>
        <v>854616.49999999988</v>
      </c>
    </row>
    <row r="384" spans="1:7" ht="87" customHeight="1"/>
    <row r="385" ht="41.25" customHeight="1"/>
    <row r="386" ht="28.5" customHeight="1"/>
    <row r="387" ht="110.4" customHeight="1"/>
    <row r="388" ht="26.25" customHeight="1"/>
    <row r="389" ht="31.5" customHeight="1"/>
  </sheetData>
  <mergeCells count="4">
    <mergeCell ref="F1:G1"/>
    <mergeCell ref="A5:G5"/>
    <mergeCell ref="A6:G6"/>
    <mergeCell ref="A4:G4"/>
  </mergeCell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arsk-Alina</dc:creator>
  <cp:lastModifiedBy>arsk-sirena</cp:lastModifiedBy>
  <cp:lastPrinted>2020-05-13T04:59:00Z</cp:lastPrinted>
  <dcterms:created xsi:type="dcterms:W3CDTF">2017-05-03T11:37:16Z</dcterms:created>
  <dcterms:modified xsi:type="dcterms:W3CDTF">2021-07-07T05:24:49Z</dcterms:modified>
</cp:coreProperties>
</file>