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6" sheetId="1" r:id="rId1"/>
    <sheet name="Лист1" sheetId="2" r:id="rId2"/>
  </sheets>
  <definedNames>
    <definedName name="_xlnm.Print_Area" localSheetId="0">'2016'!$A$1:$H$92</definedName>
  </definedNames>
  <calcPr fullCalcOnLoad="1"/>
</workbook>
</file>

<file path=xl/sharedStrings.xml><?xml version="1.0" encoding="utf-8"?>
<sst xmlns="http://schemas.openxmlformats.org/spreadsheetml/2006/main" count="376" uniqueCount="115">
  <si>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</si>
  <si>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</si>
  <si>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</si>
  <si>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</si>
  <si>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</si>
  <si>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</si>
  <si>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</si>
  <si>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</si>
  <si>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</si>
  <si>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</si>
  <si>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Образование</t>
  </si>
  <si>
    <t>Социальная политика</t>
  </si>
  <si>
    <t>Другие вопросы в области образования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</si>
  <si>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</si>
  <si>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</si>
  <si>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</si>
  <si>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</si>
  <si>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</si>
  <si>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</si>
  <si>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</si>
  <si>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</si>
  <si>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</si>
  <si>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06</t>
  </si>
  <si>
    <t>08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</si>
  <si>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</si>
  <si>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</si>
  <si>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</si>
  <si>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</si>
  <si>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</si>
  <si>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Национальная безопасность и правоохранительная деятельность </t>
  </si>
  <si>
    <t>10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</si>
  <si>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</si>
  <si>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</si>
  <si>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200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</si>
  <si>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</si>
  <si>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</si>
  <si>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Предоставление субсидий бюджетным,автономным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</si>
  <si>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</si>
  <si>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</si>
  <si>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</si>
  <si>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Молодежная политика и оздоровление детей</t>
  </si>
  <si>
    <t>Дошкольное образование</t>
  </si>
  <si>
    <t>Культура,кинематография</t>
  </si>
  <si>
    <t>800</t>
  </si>
  <si>
    <t>Иные бюджетные ассигнования</t>
  </si>
  <si>
    <t>9900002040</t>
  </si>
  <si>
    <t>0230142330</t>
  </si>
  <si>
    <t>1040143190</t>
  </si>
  <si>
    <t>Обеспечение деятельности  учреждений молодежной политики</t>
  </si>
  <si>
    <t>0210342000</t>
  </si>
  <si>
    <t>08Ж0145200</t>
  </si>
  <si>
    <t>Детские дошкольные учреждения</t>
  </si>
  <si>
    <t>Организации дополнительного образования детей спортивной направленности (ДЮСШ),реализующих дополнительные общеобразовантельные программы</t>
  </si>
  <si>
    <t>Закупка товаров,работ и услуг для обеспечения муниципальных нужд</t>
  </si>
  <si>
    <t>9900092350</t>
  </si>
  <si>
    <t>Выполнение других обязательств государства</t>
  </si>
  <si>
    <t>9900025151</t>
  </si>
  <si>
    <t>Благоустройство</t>
  </si>
  <si>
    <t>Исполнительный комитет Арского муниципального района Республики Татарстан</t>
  </si>
  <si>
    <t>828</t>
  </si>
  <si>
    <t>Дорожное хозяйство (дорожные фонды)</t>
  </si>
  <si>
    <t>9900002267</t>
  </si>
  <si>
    <t>Финансово-бюджетная палата муниципального образования «Арский муниципальный район Республики Татарстан »</t>
  </si>
  <si>
    <t>895</t>
  </si>
  <si>
    <t>Межбюджетные трансферты, передаваемые бюджетам муниципальных образований для компесаци дополнительных расходов, возникших в результате решений, принятых органами власти другого уровня</t>
  </si>
  <si>
    <t>Обеспечение пожарной безопасности</t>
  </si>
  <si>
    <t>Межбюджетные трансферты, передаваемые бюджетам поселений на решение вопросов местного значения, осуществляемое с привлечением средств самообложения граждан, счет средств бюджета Республики Татарстан</t>
  </si>
  <si>
    <t>Палата имущественных и земельных отношений Арского муниципального района</t>
  </si>
  <si>
    <t>896</t>
  </si>
  <si>
    <t>Контрольно-счетная палата Арского муниципального района Республики Татарстан</t>
  </si>
  <si>
    <t>897</t>
  </si>
  <si>
    <t>Муниципальное учреждение Отдел образования Арского муниципального района Республики Татарстан</t>
  </si>
  <si>
    <t>874</t>
  </si>
  <si>
    <t>Организации, обеспечивающие деятельность образовательных организаций, учебно-методические кабинеты,межшкольные учебно-производственные комбинаты, логопедические пункты</t>
  </si>
  <si>
    <t>0250245200</t>
  </si>
  <si>
    <t>Муниципальное учреждение «Отдел культуры Арского муниципального района Республики Татарстан»</t>
  </si>
  <si>
    <t>857</t>
  </si>
  <si>
    <t>Дополнительное образование детей</t>
  </si>
  <si>
    <t>11</t>
  </si>
  <si>
    <t xml:space="preserve"> сумма</t>
  </si>
  <si>
    <t>источники финансирования</t>
  </si>
  <si>
    <t>9900007411</t>
  </si>
  <si>
    <t>Резервные фонды</t>
  </si>
  <si>
    <t>Резервные фонды местных администраций</t>
  </si>
  <si>
    <t>Резервные средства</t>
  </si>
  <si>
    <t>9900078020</t>
  </si>
  <si>
    <t>Д100003650</t>
  </si>
  <si>
    <t>Дооожные хозяйство (дорожные фонды)</t>
  </si>
  <si>
    <t>Строительство, реконструкция и ремонт (текущий и капитальный) автомобильных дорог за счет муниципального Дорожного фонда</t>
  </si>
  <si>
    <t>Строительство, содержание и ремонт автомобильных дорог в рамках благоустройства</t>
  </si>
  <si>
    <t>Жилищное хозяйство</t>
  </si>
  <si>
    <t>Коммунальное хозяйство</t>
  </si>
  <si>
    <t>Финансово-бюджетная палата (аппарат) Муниципальное казенное учреждение «Финансово-бюджетная палата  Арского  муниципального района  Республики Татарстан »</t>
  </si>
  <si>
    <t>9900049100</t>
  </si>
  <si>
    <t>Пенсионное обеспечение</t>
  </si>
  <si>
    <t>Доплаты к пенсиям, дополнительное пенсионное обеспечение</t>
  </si>
  <si>
    <t>12</t>
  </si>
  <si>
    <t>Другие вопросы в области национальной экономики</t>
  </si>
  <si>
    <t>1600173440</t>
  </si>
  <si>
    <t>Мероприятия по землеустройству и землепользованию</t>
  </si>
  <si>
    <t>Снятие средств</t>
  </si>
  <si>
    <t>Восстановленные в бюджет МР средств</t>
  </si>
  <si>
    <t>Остатки средств на начало года (местный бюджет)</t>
  </si>
  <si>
    <t xml:space="preserve">Изменения, вносимые в расходную часть бюджета </t>
  </si>
  <si>
    <t>Арского муниципального района за  2017 год</t>
  </si>
  <si>
    <t xml:space="preserve">                                                                                 Приложение № 1</t>
  </si>
  <si>
    <t>/рублей/</t>
  </si>
  <si>
    <t>в том числе снятие средств</t>
  </si>
  <si>
    <t>восстановленные в бюджет МР средства</t>
  </si>
  <si>
    <t>остатки средств на начало года (местный бюджет - дорожный фонд)</t>
  </si>
  <si>
    <t>Прочие безвозмездные поступления в бюджет МР</t>
  </si>
  <si>
    <t>прочие безвозмездные поступления в бюджет МР</t>
  </si>
  <si>
    <t xml:space="preserve">                                                                                                                                                                                                  к  решению Совета </t>
  </si>
  <si>
    <t>Арского муниципального района</t>
  </si>
  <si>
    <t xml:space="preserve">                       Республики Татарстан                                                             от 24 марта 2017 г. №114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</si>
</sst>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000"/>
    <numFmt numFmtId="179" formatCode="0.0"/>
    <numFmt numFmtId="180" formatCode="?"/>
    <numFmt numFmtId="181" formatCode="#,##0.000"/>
    <numFmt numFmtId="182" formatCode="#,##0.0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6" fillId="34" borderId="12" xfId="0" applyFont="1" applyFill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wrapText="1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SheetLayoutView="100" zoomScalePageLayoutView="0" workbookViewId="0" topLeftCell="A75">
      <selection activeCell="K95" sqref="K95"/>
    </sheetView>
  </sheetViews>
  <sheetFormatPr defaultColWidth="9.00390625" defaultRowHeight="12.75"/>
  <cols>
    <col min="1" max="1" width="38.625" style="1" customWidth="1"/>
    <col min="2" max="2" width="12.25390625" style="1" customWidth="1"/>
    <col min="3" max="3" width="7.25390625" style="1" customWidth="1"/>
    <col min="4" max="4" width="8.375" style="1" customWidth="1"/>
    <col min="5" max="5" width="12.125" style="1" customWidth="1"/>
    <col min="6" max="6" width="9.75390625" style="1" customWidth="1"/>
    <col min="7" max="7" width="13.125" style="1" customWidth="1"/>
    <col min="8" max="8" width="18.75390625" style="1" customWidth="1"/>
    <col min="9" max="9" width="12.75390625" style="1" bestFit="1" customWidth="1"/>
    <col min="10" max="10" width="15.25390625" style="1" customWidth="1"/>
    <col min="11" max="16384" width="9.125" style="1" customWidth="1"/>
  </cols>
  <sheetData>
    <row r="1" ht="15" hidden="1">
      <c r="A1"/>
    </row>
    <row r="2" spans="1:8" ht="15" hidden="1">
      <c r="A2"/>
      <c r="B2" s="16"/>
      <c r="C2" s="16"/>
      <c r="D2" s="16"/>
      <c r="E2" s="16"/>
      <c r="F2" s="16"/>
      <c r="G2" s="16"/>
      <c r="H2" s="16"/>
    </row>
    <row r="3" spans="1:8" ht="13.5" customHeight="1">
      <c r="A3" s="49" t="s">
        <v>105</v>
      </c>
      <c r="B3" s="49"/>
      <c r="C3" s="49"/>
      <c r="D3" s="49"/>
      <c r="E3" s="49"/>
      <c r="F3" s="49"/>
      <c r="G3" s="49"/>
      <c r="H3" s="49"/>
    </row>
    <row r="4" spans="1:8" ht="12" customHeight="1">
      <c r="A4" s="49" t="s">
        <v>112</v>
      </c>
      <c r="B4" s="49"/>
      <c r="C4" s="49"/>
      <c r="D4" s="49"/>
      <c r="E4" s="49"/>
      <c r="F4" s="49"/>
      <c r="G4" s="49"/>
      <c r="H4" s="49"/>
    </row>
    <row r="5" spans="1:8" ht="12" customHeight="1">
      <c r="A5" s="49" t="s">
        <v>113</v>
      </c>
      <c r="B5" s="49"/>
      <c r="C5" s="49"/>
      <c r="D5" s="49"/>
      <c r="E5" s="49"/>
      <c r="F5" s="49"/>
      <c r="G5" s="49"/>
      <c r="H5" s="49"/>
    </row>
    <row r="6" spans="1:8" ht="23.25" customHeight="1">
      <c r="A6" s="42"/>
      <c r="B6" s="43"/>
      <c r="C6" s="43"/>
      <c r="D6" s="43"/>
      <c r="E6" s="43"/>
      <c r="F6" s="50" t="s">
        <v>114</v>
      </c>
      <c r="G6" s="50"/>
      <c r="H6" s="50"/>
    </row>
    <row r="7" spans="1:8" ht="16.5" customHeight="1">
      <c r="A7" s="47"/>
      <c r="B7" s="47"/>
      <c r="C7" s="47"/>
      <c r="D7" s="47"/>
      <c r="E7" s="47"/>
      <c r="F7" s="47"/>
      <c r="G7" s="47"/>
      <c r="H7" s="47"/>
    </row>
    <row r="8" spans="1:8" ht="15">
      <c r="A8" s="47" t="s">
        <v>103</v>
      </c>
      <c r="B8" s="47"/>
      <c r="C8" s="47"/>
      <c r="D8" s="47"/>
      <c r="E8" s="47"/>
      <c r="F8" s="47"/>
      <c r="G8" s="47"/>
      <c r="H8" s="47"/>
    </row>
    <row r="9" spans="1:8" ht="15">
      <c r="A9" s="47" t="s">
        <v>104</v>
      </c>
      <c r="B9" s="48"/>
      <c r="C9" s="48"/>
      <c r="D9" s="48"/>
      <c r="E9" s="48"/>
      <c r="F9" s="48"/>
      <c r="G9" s="48"/>
      <c r="H9" s="48"/>
    </row>
    <row r="10" spans="1:8" ht="15.75" thickBot="1">
      <c r="A10" s="44" t="s">
        <v>106</v>
      </c>
      <c r="B10" s="45"/>
      <c r="C10" s="45"/>
      <c r="D10" s="45"/>
      <c r="E10" s="45"/>
      <c r="F10" s="45"/>
      <c r="G10" s="45"/>
      <c r="H10" s="46"/>
    </row>
    <row r="11" spans="1:8" ht="33" customHeight="1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31" t="s">
        <v>79</v>
      </c>
      <c r="H11" s="39" t="s">
        <v>80</v>
      </c>
    </row>
    <row r="12" spans="1:8" ht="21">
      <c r="A12" s="6" t="s">
        <v>58</v>
      </c>
      <c r="B12" s="7" t="s">
        <v>59</v>
      </c>
      <c r="C12" s="7"/>
      <c r="D12" s="7"/>
      <c r="E12" s="7"/>
      <c r="F12" s="7"/>
      <c r="G12" s="32">
        <f>G13+G21+G25+G31</f>
        <v>11547436.07</v>
      </c>
      <c r="H12" s="7"/>
    </row>
    <row r="13" spans="1:8" s="2" customFormat="1" ht="15">
      <c r="A13" s="17" t="s">
        <v>6</v>
      </c>
      <c r="B13" s="12" t="s">
        <v>59</v>
      </c>
      <c r="C13" s="9" t="s">
        <v>15</v>
      </c>
      <c r="D13" s="9"/>
      <c r="E13" s="9"/>
      <c r="F13" s="9"/>
      <c r="G13" s="33">
        <f>G17+G14</f>
        <v>184330.71000000002</v>
      </c>
      <c r="H13" s="9"/>
    </row>
    <row r="14" spans="1:8" s="2" customFormat="1" ht="15">
      <c r="A14" s="17" t="s">
        <v>82</v>
      </c>
      <c r="B14" s="12" t="s">
        <v>59</v>
      </c>
      <c r="C14" s="9" t="s">
        <v>15</v>
      </c>
      <c r="D14" s="9" t="s">
        <v>78</v>
      </c>
      <c r="E14" s="9"/>
      <c r="F14" s="9"/>
      <c r="G14" s="33">
        <f>G15</f>
        <v>-315513.35</v>
      </c>
      <c r="H14" s="9"/>
    </row>
    <row r="15" spans="1:8" s="2" customFormat="1" ht="15">
      <c r="A15" s="17" t="s">
        <v>83</v>
      </c>
      <c r="B15" s="12" t="s">
        <v>59</v>
      </c>
      <c r="C15" s="9" t="s">
        <v>15</v>
      </c>
      <c r="D15" s="9" t="s">
        <v>78</v>
      </c>
      <c r="E15" s="9" t="s">
        <v>81</v>
      </c>
      <c r="F15" s="9"/>
      <c r="G15" s="33">
        <f>G16</f>
        <v>-315513.35</v>
      </c>
      <c r="H15" s="9"/>
    </row>
    <row r="16" spans="1:8" s="2" customFormat="1" ht="21.75" customHeight="1">
      <c r="A16" s="8" t="s">
        <v>84</v>
      </c>
      <c r="B16" s="12" t="s">
        <v>59</v>
      </c>
      <c r="C16" s="9" t="s">
        <v>15</v>
      </c>
      <c r="D16" s="9" t="s">
        <v>78</v>
      </c>
      <c r="E16" s="9" t="s">
        <v>81</v>
      </c>
      <c r="F16" s="9" t="s">
        <v>43</v>
      </c>
      <c r="G16" s="33">
        <v>-315513.35</v>
      </c>
      <c r="H16" s="9" t="s">
        <v>100</v>
      </c>
    </row>
    <row r="17" spans="1:9" s="2" customFormat="1" ht="15">
      <c r="A17" s="8" t="s">
        <v>8</v>
      </c>
      <c r="B17" s="12" t="s">
        <v>59</v>
      </c>
      <c r="C17" s="9" t="s">
        <v>15</v>
      </c>
      <c r="D17" s="9" t="s">
        <v>28</v>
      </c>
      <c r="E17" s="9"/>
      <c r="F17" s="9"/>
      <c r="G17" s="33">
        <f>G18</f>
        <v>499844.06</v>
      </c>
      <c r="H17" s="9"/>
      <c r="I17" s="20"/>
    </row>
    <row r="18" spans="1:9" s="2" customFormat="1" ht="15">
      <c r="A18" s="21" t="s">
        <v>55</v>
      </c>
      <c r="B18" s="12" t="s">
        <v>59</v>
      </c>
      <c r="C18" s="9" t="s">
        <v>15</v>
      </c>
      <c r="D18" s="9" t="s">
        <v>28</v>
      </c>
      <c r="E18" s="9" t="s">
        <v>54</v>
      </c>
      <c r="F18" s="9"/>
      <c r="G18" s="33">
        <f>G19+G20</f>
        <v>499844.06</v>
      </c>
      <c r="H18" s="9"/>
      <c r="I18" s="20"/>
    </row>
    <row r="19" spans="1:9" s="2" customFormat="1" ht="24.75" customHeight="1">
      <c r="A19" s="8" t="s">
        <v>35</v>
      </c>
      <c r="B19" s="12" t="s">
        <v>59</v>
      </c>
      <c r="C19" s="9" t="s">
        <v>15</v>
      </c>
      <c r="D19" s="9" t="s">
        <v>28</v>
      </c>
      <c r="E19" s="9" t="s">
        <v>54</v>
      </c>
      <c r="F19" s="9" t="s">
        <v>33</v>
      </c>
      <c r="G19" s="33">
        <v>249844.06</v>
      </c>
      <c r="H19" s="19" t="s">
        <v>101</v>
      </c>
      <c r="I19" s="20"/>
    </row>
    <row r="20" spans="1:9" s="2" customFormat="1" ht="25.5" customHeight="1">
      <c r="A20" s="8" t="s">
        <v>35</v>
      </c>
      <c r="B20" s="12" t="s">
        <v>59</v>
      </c>
      <c r="C20" s="9" t="s">
        <v>15</v>
      </c>
      <c r="D20" s="9" t="s">
        <v>28</v>
      </c>
      <c r="E20" s="9" t="s">
        <v>54</v>
      </c>
      <c r="F20" s="30" t="s">
        <v>33</v>
      </c>
      <c r="G20" s="33">
        <v>250000</v>
      </c>
      <c r="H20" s="19" t="s">
        <v>110</v>
      </c>
      <c r="I20" s="20"/>
    </row>
    <row r="21" spans="1:8" s="2" customFormat="1" ht="27" customHeight="1">
      <c r="A21" s="18" t="s">
        <v>29</v>
      </c>
      <c r="B21" s="12" t="s">
        <v>59</v>
      </c>
      <c r="C21" s="12" t="s">
        <v>17</v>
      </c>
      <c r="D21" s="12"/>
      <c r="E21" s="12"/>
      <c r="F21" s="15"/>
      <c r="G21" s="33">
        <f>G22</f>
        <v>22089.6</v>
      </c>
      <c r="H21" s="12"/>
    </row>
    <row r="22" spans="1:8" s="2" customFormat="1" ht="40.5" customHeight="1">
      <c r="A22" s="21" t="s">
        <v>31</v>
      </c>
      <c r="B22" s="19" t="s">
        <v>59</v>
      </c>
      <c r="C22" s="19" t="s">
        <v>17</v>
      </c>
      <c r="D22" s="19" t="s">
        <v>21</v>
      </c>
      <c r="E22" s="19"/>
      <c r="F22" s="24"/>
      <c r="G22" s="33">
        <f>G23</f>
        <v>22089.6</v>
      </c>
      <c r="H22" s="19"/>
    </row>
    <row r="23" spans="1:8" s="2" customFormat="1" ht="40.5" customHeight="1">
      <c r="A23" s="21" t="s">
        <v>31</v>
      </c>
      <c r="B23" s="19" t="s">
        <v>59</v>
      </c>
      <c r="C23" s="19" t="s">
        <v>17</v>
      </c>
      <c r="D23" s="19" t="s">
        <v>21</v>
      </c>
      <c r="E23" s="19" t="s">
        <v>61</v>
      </c>
      <c r="F23" s="24"/>
      <c r="G23" s="33">
        <f>G24</f>
        <v>22089.6</v>
      </c>
      <c r="H23" s="19"/>
    </row>
    <row r="24" spans="1:8" s="2" customFormat="1" ht="28.5" customHeight="1">
      <c r="A24" s="8" t="s">
        <v>35</v>
      </c>
      <c r="B24" s="19" t="s">
        <v>59</v>
      </c>
      <c r="C24" s="19" t="s">
        <v>17</v>
      </c>
      <c r="D24" s="19" t="s">
        <v>21</v>
      </c>
      <c r="E24" s="19" t="s">
        <v>61</v>
      </c>
      <c r="F24" s="24" t="s">
        <v>33</v>
      </c>
      <c r="G24" s="33">
        <v>22089.6</v>
      </c>
      <c r="H24" s="19" t="s">
        <v>101</v>
      </c>
    </row>
    <row r="25" spans="1:9" s="2" customFormat="1" ht="15">
      <c r="A25" s="17" t="s">
        <v>32</v>
      </c>
      <c r="B25" s="12" t="s">
        <v>59</v>
      </c>
      <c r="C25" s="9" t="s">
        <v>18</v>
      </c>
      <c r="D25" s="9"/>
      <c r="E25" s="9"/>
      <c r="F25" s="9"/>
      <c r="G25" s="33">
        <f>G26</f>
        <v>11168460.95</v>
      </c>
      <c r="H25" s="9"/>
      <c r="I25" s="20"/>
    </row>
    <row r="26" spans="1:9" s="2" customFormat="1" ht="15">
      <c r="A26" s="8" t="s">
        <v>87</v>
      </c>
      <c r="B26" s="12" t="s">
        <v>59</v>
      </c>
      <c r="C26" s="9" t="s">
        <v>18</v>
      </c>
      <c r="D26" s="9" t="s">
        <v>21</v>
      </c>
      <c r="E26" s="9"/>
      <c r="F26" s="9"/>
      <c r="G26" s="33">
        <f>G27+G29</f>
        <v>11168460.95</v>
      </c>
      <c r="H26" s="9"/>
      <c r="I26" s="20"/>
    </row>
    <row r="27" spans="1:8" s="2" customFormat="1" ht="22.5">
      <c r="A27" s="8" t="s">
        <v>89</v>
      </c>
      <c r="B27" s="12" t="s">
        <v>59</v>
      </c>
      <c r="C27" s="9" t="s">
        <v>18</v>
      </c>
      <c r="D27" s="9" t="s">
        <v>21</v>
      </c>
      <c r="E27" s="9" t="s">
        <v>85</v>
      </c>
      <c r="F27" s="10"/>
      <c r="G27" s="34">
        <f>G28</f>
        <v>-2085585.06</v>
      </c>
      <c r="H27" s="10"/>
    </row>
    <row r="28" spans="1:8" s="2" customFormat="1" ht="22.5">
      <c r="A28" s="8" t="s">
        <v>35</v>
      </c>
      <c r="B28" s="12" t="s">
        <v>59</v>
      </c>
      <c r="C28" s="9" t="s">
        <v>18</v>
      </c>
      <c r="D28" s="9" t="s">
        <v>21</v>
      </c>
      <c r="E28" s="9" t="s">
        <v>85</v>
      </c>
      <c r="F28" s="22">
        <v>200</v>
      </c>
      <c r="G28" s="34">
        <v>-2085585.06</v>
      </c>
      <c r="H28" s="9" t="s">
        <v>100</v>
      </c>
    </row>
    <row r="29" spans="1:8" s="2" customFormat="1" ht="42" customHeight="1">
      <c r="A29" s="8" t="s">
        <v>88</v>
      </c>
      <c r="B29" s="12" t="s">
        <v>59</v>
      </c>
      <c r="C29" s="9" t="s">
        <v>18</v>
      </c>
      <c r="D29" s="9" t="s">
        <v>21</v>
      </c>
      <c r="E29" s="9" t="s">
        <v>86</v>
      </c>
      <c r="F29" s="22"/>
      <c r="G29" s="34">
        <f>G30</f>
        <v>13254046.01</v>
      </c>
      <c r="H29" s="22"/>
    </row>
    <row r="30" spans="1:8" s="2" customFormat="1" ht="27" customHeight="1">
      <c r="A30" s="8" t="s">
        <v>35</v>
      </c>
      <c r="B30" s="12" t="s">
        <v>59</v>
      </c>
      <c r="C30" s="9" t="s">
        <v>18</v>
      </c>
      <c r="D30" s="9" t="s">
        <v>21</v>
      </c>
      <c r="E30" s="9" t="s">
        <v>86</v>
      </c>
      <c r="F30" s="22">
        <v>200</v>
      </c>
      <c r="G30" s="34">
        <v>13254046.01</v>
      </c>
      <c r="H30" s="22" t="s">
        <v>102</v>
      </c>
    </row>
    <row r="31" spans="1:8" s="2" customFormat="1" ht="15">
      <c r="A31" s="17" t="s">
        <v>10</v>
      </c>
      <c r="B31" s="12" t="s">
        <v>59</v>
      </c>
      <c r="C31" s="9" t="s">
        <v>20</v>
      </c>
      <c r="D31" s="9"/>
      <c r="E31" s="9"/>
      <c r="F31" s="9"/>
      <c r="G31" s="33">
        <f>G32+G35</f>
        <v>172554.81</v>
      </c>
      <c r="H31" s="9"/>
    </row>
    <row r="32" spans="1:9" s="2" customFormat="1" ht="15">
      <c r="A32" s="17" t="s">
        <v>77</v>
      </c>
      <c r="B32" s="12" t="s">
        <v>59</v>
      </c>
      <c r="C32" s="9" t="s">
        <v>20</v>
      </c>
      <c r="D32" s="9" t="s">
        <v>17</v>
      </c>
      <c r="E32" s="9"/>
      <c r="F32" s="9"/>
      <c r="G32" s="34">
        <f>G33</f>
        <v>90800</v>
      </c>
      <c r="H32" s="9"/>
      <c r="I32" s="20"/>
    </row>
    <row r="33" spans="1:8" s="2" customFormat="1" ht="42.75" customHeight="1">
      <c r="A33" s="8" t="s">
        <v>52</v>
      </c>
      <c r="B33" s="12" t="s">
        <v>59</v>
      </c>
      <c r="C33" s="9" t="s">
        <v>20</v>
      </c>
      <c r="D33" s="9" t="s">
        <v>17</v>
      </c>
      <c r="E33" s="9" t="s">
        <v>46</v>
      </c>
      <c r="F33" s="9"/>
      <c r="G33" s="33">
        <f>G34</f>
        <v>90800</v>
      </c>
      <c r="H33" s="9"/>
    </row>
    <row r="34" spans="1:8" s="2" customFormat="1" ht="30" customHeight="1">
      <c r="A34" s="8" t="s">
        <v>36</v>
      </c>
      <c r="B34" s="12" t="s">
        <v>59</v>
      </c>
      <c r="C34" s="9" t="s">
        <v>20</v>
      </c>
      <c r="D34" s="9" t="s">
        <v>17</v>
      </c>
      <c r="E34" s="9" t="s">
        <v>46</v>
      </c>
      <c r="F34" s="9" t="s">
        <v>37</v>
      </c>
      <c r="G34" s="35">
        <v>90800</v>
      </c>
      <c r="H34" s="19" t="s">
        <v>101</v>
      </c>
    </row>
    <row r="35" spans="1:9" s="2" customFormat="1" ht="15">
      <c r="A35" s="18" t="s">
        <v>40</v>
      </c>
      <c r="B35" s="12" t="s">
        <v>59</v>
      </c>
      <c r="C35" s="9" t="s">
        <v>20</v>
      </c>
      <c r="D35" s="9" t="s">
        <v>20</v>
      </c>
      <c r="E35" s="9"/>
      <c r="F35" s="9"/>
      <c r="G35" s="34">
        <f>G36</f>
        <v>81754.81</v>
      </c>
      <c r="H35" s="9"/>
      <c r="I35" s="20"/>
    </row>
    <row r="36" spans="1:8" s="2" customFormat="1" ht="22.5">
      <c r="A36" s="8" t="s">
        <v>48</v>
      </c>
      <c r="B36" s="12" t="s">
        <v>59</v>
      </c>
      <c r="C36" s="9" t="s">
        <v>20</v>
      </c>
      <c r="D36" s="9" t="s">
        <v>20</v>
      </c>
      <c r="E36" s="9" t="s">
        <v>47</v>
      </c>
      <c r="F36" s="9"/>
      <c r="G36" s="34">
        <f>G37</f>
        <v>81754.81</v>
      </c>
      <c r="H36" s="9"/>
    </row>
    <row r="37" spans="1:8" s="2" customFormat="1" ht="25.5" customHeight="1">
      <c r="A37" s="8" t="s">
        <v>36</v>
      </c>
      <c r="B37" s="12" t="s">
        <v>59</v>
      </c>
      <c r="C37" s="9" t="s">
        <v>20</v>
      </c>
      <c r="D37" s="9" t="s">
        <v>20</v>
      </c>
      <c r="E37" s="9" t="s">
        <v>47</v>
      </c>
      <c r="F37" s="9" t="s">
        <v>37</v>
      </c>
      <c r="G37" s="35">
        <v>81754.81</v>
      </c>
      <c r="H37" s="19" t="s">
        <v>101</v>
      </c>
    </row>
    <row r="38" spans="1:8" ht="31.5">
      <c r="A38" s="6" t="s">
        <v>62</v>
      </c>
      <c r="B38" s="7" t="s">
        <v>63</v>
      </c>
      <c r="C38" s="7"/>
      <c r="D38" s="7"/>
      <c r="E38" s="7"/>
      <c r="F38" s="7"/>
      <c r="G38" s="32">
        <f>G39+G43+G47+G57</f>
        <v>2110808.81</v>
      </c>
      <c r="H38" s="7"/>
    </row>
    <row r="39" spans="1:8" s="2" customFormat="1" ht="49.5" customHeight="1">
      <c r="A39" s="21" t="s">
        <v>92</v>
      </c>
      <c r="B39" s="9" t="s">
        <v>63</v>
      </c>
      <c r="C39" s="12" t="s">
        <v>15</v>
      </c>
      <c r="D39" s="12"/>
      <c r="E39" s="12"/>
      <c r="F39" s="9"/>
      <c r="G39" s="33">
        <f>G40</f>
        <v>11900</v>
      </c>
      <c r="H39" s="9"/>
    </row>
    <row r="40" spans="1:8" s="2" customFormat="1" ht="21" customHeight="1">
      <c r="A40" s="21" t="s">
        <v>65</v>
      </c>
      <c r="B40" s="9" t="s">
        <v>63</v>
      </c>
      <c r="C40" s="12" t="s">
        <v>15</v>
      </c>
      <c r="D40" s="12" t="s">
        <v>28</v>
      </c>
      <c r="E40" s="12"/>
      <c r="F40" s="9"/>
      <c r="G40" s="35">
        <f>G41</f>
        <v>11900</v>
      </c>
      <c r="H40" s="9"/>
    </row>
    <row r="41" spans="1:8" s="2" customFormat="1" ht="62.25" customHeight="1">
      <c r="A41" s="8" t="s">
        <v>66</v>
      </c>
      <c r="B41" s="9" t="s">
        <v>63</v>
      </c>
      <c r="C41" s="12" t="s">
        <v>15</v>
      </c>
      <c r="D41" s="12" t="s">
        <v>28</v>
      </c>
      <c r="E41" s="12" t="s">
        <v>54</v>
      </c>
      <c r="F41" s="9"/>
      <c r="G41" s="35">
        <f>G42</f>
        <v>11900</v>
      </c>
      <c r="H41" s="9"/>
    </row>
    <row r="42" spans="1:8" s="2" customFormat="1" ht="27.75" customHeight="1">
      <c r="A42" s="8" t="s">
        <v>44</v>
      </c>
      <c r="B42" s="9" t="s">
        <v>63</v>
      </c>
      <c r="C42" s="12" t="s">
        <v>15</v>
      </c>
      <c r="D42" s="12" t="s">
        <v>28</v>
      </c>
      <c r="E42" s="12" t="s">
        <v>54</v>
      </c>
      <c r="F42" s="9" t="s">
        <v>43</v>
      </c>
      <c r="G42" s="35">
        <v>11900</v>
      </c>
      <c r="H42" s="19" t="s">
        <v>101</v>
      </c>
    </row>
    <row r="43" spans="1:8" s="2" customFormat="1" ht="15">
      <c r="A43" s="23" t="s">
        <v>32</v>
      </c>
      <c r="B43" s="9" t="s">
        <v>63</v>
      </c>
      <c r="C43" s="12" t="s">
        <v>18</v>
      </c>
      <c r="D43" s="12"/>
      <c r="E43" s="12"/>
      <c r="F43" s="9"/>
      <c r="G43" s="33">
        <f>G44</f>
        <v>194964</v>
      </c>
      <c r="H43" s="9"/>
    </row>
    <row r="44" spans="1:8" s="2" customFormat="1" ht="19.5" customHeight="1">
      <c r="A44" s="8" t="s">
        <v>60</v>
      </c>
      <c r="B44" s="9" t="s">
        <v>63</v>
      </c>
      <c r="C44" s="12" t="s">
        <v>18</v>
      </c>
      <c r="D44" s="12" t="s">
        <v>21</v>
      </c>
      <c r="E44" s="12"/>
      <c r="F44" s="9"/>
      <c r="G44" s="35">
        <f>G45</f>
        <v>194964</v>
      </c>
      <c r="H44" s="9"/>
    </row>
    <row r="45" spans="1:8" s="2" customFormat="1" ht="62.25" customHeight="1">
      <c r="A45" s="8" t="s">
        <v>64</v>
      </c>
      <c r="B45" s="9" t="s">
        <v>63</v>
      </c>
      <c r="C45" s="12" t="s">
        <v>18</v>
      </c>
      <c r="D45" s="12" t="s">
        <v>21</v>
      </c>
      <c r="E45" s="12" t="s">
        <v>56</v>
      </c>
      <c r="F45" s="9"/>
      <c r="G45" s="35">
        <f>G46</f>
        <v>194964</v>
      </c>
      <c r="H45" s="9"/>
    </row>
    <row r="46" spans="1:8" s="2" customFormat="1" ht="24.75" customHeight="1">
      <c r="A46" s="8" t="s">
        <v>25</v>
      </c>
      <c r="B46" s="9" t="s">
        <v>63</v>
      </c>
      <c r="C46" s="12" t="s">
        <v>18</v>
      </c>
      <c r="D46" s="12" t="s">
        <v>21</v>
      </c>
      <c r="E46" s="12" t="s">
        <v>56</v>
      </c>
      <c r="F46" s="9" t="s">
        <v>26</v>
      </c>
      <c r="G46" s="35">
        <v>194964</v>
      </c>
      <c r="H46" s="19" t="s">
        <v>101</v>
      </c>
    </row>
    <row r="47" spans="1:8" s="2" customFormat="1" ht="15">
      <c r="A47" s="8" t="s">
        <v>9</v>
      </c>
      <c r="B47" s="9" t="s">
        <v>63</v>
      </c>
      <c r="C47" s="12" t="s">
        <v>19</v>
      </c>
      <c r="D47" s="12"/>
      <c r="E47" s="12"/>
      <c r="F47" s="9"/>
      <c r="G47" s="35">
        <f>G48+G51+G54</f>
        <v>1622421.06</v>
      </c>
      <c r="H47" s="9"/>
    </row>
    <row r="48" spans="1:8" s="2" customFormat="1" ht="15">
      <c r="A48" s="8" t="s">
        <v>90</v>
      </c>
      <c r="B48" s="9" t="s">
        <v>63</v>
      </c>
      <c r="C48" s="12" t="s">
        <v>19</v>
      </c>
      <c r="D48" s="12" t="s">
        <v>15</v>
      </c>
      <c r="E48" s="12"/>
      <c r="F48" s="9"/>
      <c r="G48" s="35">
        <f>G49</f>
        <v>63873.44</v>
      </c>
      <c r="H48" s="9"/>
    </row>
    <row r="49" spans="1:8" s="2" customFormat="1" ht="59.25" customHeight="1">
      <c r="A49" s="8" t="s">
        <v>64</v>
      </c>
      <c r="B49" s="9" t="s">
        <v>63</v>
      </c>
      <c r="C49" s="12" t="s">
        <v>19</v>
      </c>
      <c r="D49" s="12" t="s">
        <v>15</v>
      </c>
      <c r="E49" s="12" t="s">
        <v>56</v>
      </c>
      <c r="F49" s="12"/>
      <c r="G49" s="35">
        <f>G50</f>
        <v>63873.44</v>
      </c>
      <c r="H49" s="12"/>
    </row>
    <row r="50" spans="1:8" s="2" customFormat="1" ht="30" customHeight="1">
      <c r="A50" s="8" t="s">
        <v>25</v>
      </c>
      <c r="B50" s="9" t="s">
        <v>63</v>
      </c>
      <c r="C50" s="12" t="s">
        <v>19</v>
      </c>
      <c r="D50" s="12" t="s">
        <v>15</v>
      </c>
      <c r="E50" s="12" t="s">
        <v>56</v>
      </c>
      <c r="F50" s="9" t="s">
        <v>26</v>
      </c>
      <c r="G50" s="35">
        <v>63873.44</v>
      </c>
      <c r="H50" s="19" t="s">
        <v>101</v>
      </c>
    </row>
    <row r="51" spans="1:8" s="2" customFormat="1" ht="23.25" customHeight="1">
      <c r="A51" s="8" t="s">
        <v>91</v>
      </c>
      <c r="B51" s="9" t="s">
        <v>63</v>
      </c>
      <c r="C51" s="9" t="s">
        <v>19</v>
      </c>
      <c r="D51" s="9" t="s">
        <v>16</v>
      </c>
      <c r="E51" s="12"/>
      <c r="F51" s="9"/>
      <c r="G51" s="35">
        <f>G52</f>
        <v>439127</v>
      </c>
      <c r="H51" s="9"/>
    </row>
    <row r="52" spans="1:8" s="2" customFormat="1" ht="57" customHeight="1">
      <c r="A52" s="8" t="s">
        <v>64</v>
      </c>
      <c r="B52" s="9" t="s">
        <v>63</v>
      </c>
      <c r="C52" s="9" t="s">
        <v>19</v>
      </c>
      <c r="D52" s="9" t="s">
        <v>16</v>
      </c>
      <c r="E52" s="12" t="s">
        <v>56</v>
      </c>
      <c r="F52" s="9"/>
      <c r="G52" s="35">
        <f>G53</f>
        <v>439127</v>
      </c>
      <c r="H52" s="9"/>
    </row>
    <row r="53" spans="1:8" s="2" customFormat="1" ht="26.25" customHeight="1">
      <c r="A53" s="8" t="s">
        <v>25</v>
      </c>
      <c r="B53" s="9" t="s">
        <v>63</v>
      </c>
      <c r="C53" s="9" t="s">
        <v>19</v>
      </c>
      <c r="D53" s="9" t="s">
        <v>16</v>
      </c>
      <c r="E53" s="12" t="s">
        <v>56</v>
      </c>
      <c r="F53" s="9" t="s">
        <v>26</v>
      </c>
      <c r="G53" s="35">
        <v>439127</v>
      </c>
      <c r="H53" s="19" t="s">
        <v>101</v>
      </c>
    </row>
    <row r="54" spans="1:8" s="2" customFormat="1" ht="15">
      <c r="A54" s="8" t="s">
        <v>57</v>
      </c>
      <c r="B54" s="9" t="s">
        <v>63</v>
      </c>
      <c r="C54" s="9" t="s">
        <v>19</v>
      </c>
      <c r="D54" s="9" t="s">
        <v>17</v>
      </c>
      <c r="E54" s="12"/>
      <c r="F54" s="9"/>
      <c r="G54" s="35">
        <f>G55</f>
        <v>1119420.62</v>
      </c>
      <c r="H54" s="9"/>
    </row>
    <row r="55" spans="1:8" s="2" customFormat="1" ht="54.75" customHeight="1">
      <c r="A55" s="8" t="s">
        <v>64</v>
      </c>
      <c r="B55" s="12" t="s">
        <v>63</v>
      </c>
      <c r="C55" s="9" t="s">
        <v>19</v>
      </c>
      <c r="D55" s="9" t="s">
        <v>17</v>
      </c>
      <c r="E55" s="12" t="s">
        <v>56</v>
      </c>
      <c r="F55" s="12"/>
      <c r="G55" s="35">
        <f>G56</f>
        <v>1119420.62</v>
      </c>
      <c r="H55" s="12"/>
    </row>
    <row r="56" spans="1:8" s="2" customFormat="1" ht="27.75" customHeight="1">
      <c r="A56" s="8" t="s">
        <v>25</v>
      </c>
      <c r="B56" s="12" t="s">
        <v>63</v>
      </c>
      <c r="C56" s="9" t="s">
        <v>19</v>
      </c>
      <c r="D56" s="9" t="s">
        <v>17</v>
      </c>
      <c r="E56" s="12" t="s">
        <v>56</v>
      </c>
      <c r="F56" s="9" t="s">
        <v>26</v>
      </c>
      <c r="G56" s="35">
        <v>1119420.62</v>
      </c>
      <c r="H56" s="19" t="s">
        <v>101</v>
      </c>
    </row>
    <row r="57" spans="1:8" s="2" customFormat="1" ht="15">
      <c r="A57" s="23" t="s">
        <v>11</v>
      </c>
      <c r="B57" s="9" t="s">
        <v>63</v>
      </c>
      <c r="C57" s="9" t="s">
        <v>30</v>
      </c>
      <c r="D57" s="9"/>
      <c r="E57" s="12"/>
      <c r="F57" s="9"/>
      <c r="G57" s="33">
        <f>G58</f>
        <v>281523.75</v>
      </c>
      <c r="H57" s="9"/>
    </row>
    <row r="58" spans="1:8" s="2" customFormat="1" ht="15">
      <c r="A58" s="21" t="s">
        <v>94</v>
      </c>
      <c r="B58" s="12" t="s">
        <v>63</v>
      </c>
      <c r="C58" s="9" t="s">
        <v>30</v>
      </c>
      <c r="D58" s="9" t="s">
        <v>15</v>
      </c>
      <c r="E58" s="12"/>
      <c r="F58" s="9"/>
      <c r="G58" s="35">
        <f>G61+G59</f>
        <v>281523.75</v>
      </c>
      <c r="H58" s="9"/>
    </row>
    <row r="59" spans="1:8" s="2" customFormat="1" ht="22.5">
      <c r="A59" s="8" t="s">
        <v>95</v>
      </c>
      <c r="B59" s="9" t="s">
        <v>63</v>
      </c>
      <c r="C59" s="12" t="s">
        <v>30</v>
      </c>
      <c r="D59" s="12" t="s">
        <v>15</v>
      </c>
      <c r="E59" s="12" t="s">
        <v>93</v>
      </c>
      <c r="F59" s="9"/>
      <c r="G59" s="35">
        <v>193965</v>
      </c>
      <c r="H59" s="9"/>
    </row>
    <row r="60" spans="1:8" s="2" customFormat="1" ht="27" customHeight="1">
      <c r="A60" s="8" t="s">
        <v>39</v>
      </c>
      <c r="B60" s="9" t="s">
        <v>63</v>
      </c>
      <c r="C60" s="12" t="s">
        <v>30</v>
      </c>
      <c r="D60" s="12" t="s">
        <v>15</v>
      </c>
      <c r="E60" s="12" t="s">
        <v>93</v>
      </c>
      <c r="F60" s="9" t="s">
        <v>38</v>
      </c>
      <c r="G60" s="35">
        <v>193965</v>
      </c>
      <c r="H60" s="19" t="s">
        <v>101</v>
      </c>
    </row>
    <row r="61" spans="1:8" s="2" customFormat="1" ht="50.25" customHeight="1">
      <c r="A61" s="8" t="s">
        <v>64</v>
      </c>
      <c r="B61" s="12" t="s">
        <v>63</v>
      </c>
      <c r="C61" s="9" t="s">
        <v>30</v>
      </c>
      <c r="D61" s="9" t="s">
        <v>15</v>
      </c>
      <c r="E61" s="12" t="s">
        <v>56</v>
      </c>
      <c r="F61" s="12"/>
      <c r="G61" s="35">
        <f>G62</f>
        <v>87558.75</v>
      </c>
      <c r="H61" s="12"/>
    </row>
    <row r="62" spans="1:8" s="2" customFormat="1" ht="30" customHeight="1">
      <c r="A62" s="8" t="s">
        <v>25</v>
      </c>
      <c r="B62" s="12" t="s">
        <v>63</v>
      </c>
      <c r="C62" s="9" t="s">
        <v>30</v>
      </c>
      <c r="D62" s="9" t="s">
        <v>15</v>
      </c>
      <c r="E62" s="12" t="s">
        <v>56</v>
      </c>
      <c r="F62" s="9" t="s">
        <v>26</v>
      </c>
      <c r="G62" s="35">
        <v>87558.75</v>
      </c>
      <c r="H62" s="19" t="s">
        <v>101</v>
      </c>
    </row>
    <row r="63" spans="1:8" s="2" customFormat="1" ht="23.25" customHeight="1">
      <c r="A63" s="6" t="s">
        <v>67</v>
      </c>
      <c r="B63" s="7" t="s">
        <v>68</v>
      </c>
      <c r="C63" s="7"/>
      <c r="D63" s="7"/>
      <c r="E63" s="7"/>
      <c r="F63" s="7"/>
      <c r="G63" s="32">
        <f>G64</f>
        <v>268200</v>
      </c>
      <c r="H63" s="7"/>
    </row>
    <row r="64" spans="1:8" s="2" customFormat="1" ht="15">
      <c r="A64" s="23" t="s">
        <v>32</v>
      </c>
      <c r="B64" s="9" t="s">
        <v>68</v>
      </c>
      <c r="C64" s="9" t="s">
        <v>18</v>
      </c>
      <c r="D64" s="9"/>
      <c r="E64" s="9"/>
      <c r="F64" s="9"/>
      <c r="G64" s="33">
        <f>G65</f>
        <v>268200</v>
      </c>
      <c r="H64" s="9"/>
    </row>
    <row r="65" spans="1:12" ht="15">
      <c r="A65" s="8" t="s">
        <v>97</v>
      </c>
      <c r="B65" s="9" t="s">
        <v>68</v>
      </c>
      <c r="C65" s="9" t="s">
        <v>18</v>
      </c>
      <c r="D65" s="9" t="s">
        <v>96</v>
      </c>
      <c r="E65" s="9"/>
      <c r="F65" s="9"/>
      <c r="G65" s="34">
        <f>G66</f>
        <v>268200</v>
      </c>
      <c r="H65" s="9"/>
      <c r="L65" s="11"/>
    </row>
    <row r="66" spans="1:8" ht="22.5">
      <c r="A66" s="8" t="s">
        <v>99</v>
      </c>
      <c r="B66" s="9" t="s">
        <v>68</v>
      </c>
      <c r="C66" s="9" t="s">
        <v>18</v>
      </c>
      <c r="D66" s="9" t="s">
        <v>96</v>
      </c>
      <c r="E66" s="9" t="s">
        <v>98</v>
      </c>
      <c r="F66" s="9"/>
      <c r="G66" s="34">
        <f>G67</f>
        <v>268200</v>
      </c>
      <c r="H66" s="9"/>
    </row>
    <row r="67" spans="1:8" ht="27.75" customHeight="1">
      <c r="A67" s="8" t="s">
        <v>53</v>
      </c>
      <c r="B67" s="9" t="s">
        <v>68</v>
      </c>
      <c r="C67" s="9" t="s">
        <v>18</v>
      </c>
      <c r="D67" s="9" t="s">
        <v>96</v>
      </c>
      <c r="E67" s="9" t="s">
        <v>98</v>
      </c>
      <c r="F67" s="9" t="s">
        <v>33</v>
      </c>
      <c r="G67" s="35">
        <v>268200</v>
      </c>
      <c r="H67" s="19" t="s">
        <v>101</v>
      </c>
    </row>
    <row r="68" spans="1:8" ht="21">
      <c r="A68" s="6" t="s">
        <v>69</v>
      </c>
      <c r="B68" s="7" t="s">
        <v>70</v>
      </c>
      <c r="C68" s="7"/>
      <c r="D68" s="7"/>
      <c r="E68" s="7"/>
      <c r="F68" s="7"/>
      <c r="G68" s="32">
        <f>G69</f>
        <v>8934.29</v>
      </c>
      <c r="H68" s="7"/>
    </row>
    <row r="69" spans="1:8" ht="15">
      <c r="A69" s="17" t="s">
        <v>6</v>
      </c>
      <c r="B69" s="9" t="s">
        <v>70</v>
      </c>
      <c r="C69" s="9" t="s">
        <v>15</v>
      </c>
      <c r="D69" s="9"/>
      <c r="E69" s="9"/>
      <c r="F69" s="9"/>
      <c r="G69" s="33">
        <f>G70</f>
        <v>8934.29</v>
      </c>
      <c r="H69" s="9"/>
    </row>
    <row r="70" spans="1:8" ht="37.5" customHeight="1">
      <c r="A70" s="8" t="s">
        <v>27</v>
      </c>
      <c r="B70" s="9" t="s">
        <v>70</v>
      </c>
      <c r="C70" s="9" t="s">
        <v>15</v>
      </c>
      <c r="D70" s="9" t="s">
        <v>22</v>
      </c>
      <c r="E70" s="9"/>
      <c r="F70" s="9"/>
      <c r="G70" s="34">
        <f>G71</f>
        <v>8934.29</v>
      </c>
      <c r="H70" s="9"/>
    </row>
    <row r="71" spans="1:8" ht="15">
      <c r="A71" s="8" t="s">
        <v>7</v>
      </c>
      <c r="B71" s="9" t="s">
        <v>70</v>
      </c>
      <c r="C71" s="9" t="s">
        <v>15</v>
      </c>
      <c r="D71" s="9" t="s">
        <v>22</v>
      </c>
      <c r="E71" s="9" t="s">
        <v>45</v>
      </c>
      <c r="F71" s="9"/>
      <c r="G71" s="34">
        <f>G72+G73</f>
        <v>8934.29</v>
      </c>
      <c r="H71" s="9"/>
    </row>
    <row r="72" spans="1:8" ht="37.5" customHeight="1">
      <c r="A72" s="8" t="s">
        <v>34</v>
      </c>
      <c r="B72" s="9" t="s">
        <v>70</v>
      </c>
      <c r="C72" s="9" t="s">
        <v>15</v>
      </c>
      <c r="D72" s="9" t="s">
        <v>22</v>
      </c>
      <c r="E72" s="9" t="s">
        <v>45</v>
      </c>
      <c r="F72" s="9" t="s">
        <v>33</v>
      </c>
      <c r="G72" s="35">
        <v>5934.29</v>
      </c>
      <c r="H72" s="19" t="s">
        <v>101</v>
      </c>
    </row>
    <row r="73" spans="1:8" ht="30" customHeight="1">
      <c r="A73" s="8" t="s">
        <v>44</v>
      </c>
      <c r="B73" s="9" t="s">
        <v>70</v>
      </c>
      <c r="C73" s="9" t="s">
        <v>15</v>
      </c>
      <c r="D73" s="9" t="s">
        <v>22</v>
      </c>
      <c r="E73" s="9" t="s">
        <v>45</v>
      </c>
      <c r="F73" s="9" t="s">
        <v>43</v>
      </c>
      <c r="G73" s="35">
        <v>3000</v>
      </c>
      <c r="H73" s="19" t="s">
        <v>101</v>
      </c>
    </row>
    <row r="74" spans="1:8" ht="31.5">
      <c r="A74" s="6" t="s">
        <v>71</v>
      </c>
      <c r="B74" s="7" t="s">
        <v>72</v>
      </c>
      <c r="C74" s="7"/>
      <c r="D74" s="7"/>
      <c r="E74" s="7"/>
      <c r="F74" s="7"/>
      <c r="G74" s="32">
        <f>G75</f>
        <v>-158295.16999999993</v>
      </c>
      <c r="H74" s="7"/>
    </row>
    <row r="75" spans="1:8" s="2" customFormat="1" ht="15">
      <c r="A75" s="17" t="s">
        <v>10</v>
      </c>
      <c r="B75" s="9" t="s">
        <v>72</v>
      </c>
      <c r="C75" s="9" t="s">
        <v>20</v>
      </c>
      <c r="D75" s="9"/>
      <c r="E75" s="9"/>
      <c r="F75" s="9"/>
      <c r="G75" s="33">
        <f>G76+G79</f>
        <v>-158295.16999999993</v>
      </c>
      <c r="H75" s="9"/>
    </row>
    <row r="76" spans="1:8" s="2" customFormat="1" ht="15">
      <c r="A76" s="17" t="s">
        <v>41</v>
      </c>
      <c r="B76" s="9" t="s">
        <v>72</v>
      </c>
      <c r="C76" s="9" t="s">
        <v>20</v>
      </c>
      <c r="D76" s="9" t="s">
        <v>15</v>
      </c>
      <c r="E76" s="9"/>
      <c r="F76" s="9"/>
      <c r="G76" s="33">
        <f>G77</f>
        <v>393003.52</v>
      </c>
      <c r="H76" s="9"/>
    </row>
    <row r="77" spans="1:8" s="2" customFormat="1" ht="15">
      <c r="A77" s="8" t="s">
        <v>51</v>
      </c>
      <c r="B77" s="9" t="s">
        <v>72</v>
      </c>
      <c r="C77" s="9" t="s">
        <v>20</v>
      </c>
      <c r="D77" s="9" t="s">
        <v>15</v>
      </c>
      <c r="E77" s="9" t="s">
        <v>49</v>
      </c>
      <c r="F77" s="9"/>
      <c r="G77" s="34">
        <f>G78</f>
        <v>393003.52</v>
      </c>
      <c r="H77" s="9"/>
    </row>
    <row r="78" spans="1:8" s="2" customFormat="1" ht="31.5" customHeight="1">
      <c r="A78" s="8" t="s">
        <v>36</v>
      </c>
      <c r="B78" s="9" t="s">
        <v>72</v>
      </c>
      <c r="C78" s="9" t="s">
        <v>20</v>
      </c>
      <c r="D78" s="9" t="s">
        <v>15</v>
      </c>
      <c r="E78" s="9" t="s">
        <v>49</v>
      </c>
      <c r="F78" s="9" t="s">
        <v>37</v>
      </c>
      <c r="G78" s="35">
        <v>393003.52</v>
      </c>
      <c r="H78" s="19" t="s">
        <v>101</v>
      </c>
    </row>
    <row r="79" spans="1:8" s="2" customFormat="1" ht="15">
      <c r="A79" s="17" t="s">
        <v>12</v>
      </c>
      <c r="B79" s="9" t="s">
        <v>72</v>
      </c>
      <c r="C79" s="9" t="s">
        <v>20</v>
      </c>
      <c r="D79" s="9" t="s">
        <v>21</v>
      </c>
      <c r="E79" s="9"/>
      <c r="F79" s="9"/>
      <c r="G79" s="33">
        <f>G80</f>
        <v>-551298.69</v>
      </c>
      <c r="H79" s="9"/>
    </row>
    <row r="80" spans="1:8" s="2" customFormat="1" ht="56.25">
      <c r="A80" s="8" t="s">
        <v>73</v>
      </c>
      <c r="B80" s="9" t="s">
        <v>72</v>
      </c>
      <c r="C80" s="9" t="s">
        <v>20</v>
      </c>
      <c r="D80" s="9" t="s">
        <v>21</v>
      </c>
      <c r="E80" s="9" t="s">
        <v>74</v>
      </c>
      <c r="F80" s="9"/>
      <c r="G80" s="35">
        <f>G81</f>
        <v>-551298.69</v>
      </c>
      <c r="H80" s="9"/>
    </row>
    <row r="81" spans="1:8" s="2" customFormat="1" ht="28.5" customHeight="1">
      <c r="A81" s="8" t="s">
        <v>53</v>
      </c>
      <c r="B81" s="9" t="s">
        <v>72</v>
      </c>
      <c r="C81" s="9" t="s">
        <v>20</v>
      </c>
      <c r="D81" s="9" t="s">
        <v>21</v>
      </c>
      <c r="E81" s="9" t="s">
        <v>74</v>
      </c>
      <c r="F81" s="9" t="s">
        <v>33</v>
      </c>
      <c r="G81" s="35">
        <v>-551298.69</v>
      </c>
      <c r="H81" s="9" t="s">
        <v>100</v>
      </c>
    </row>
    <row r="82" spans="1:8" s="2" customFormat="1" ht="31.5">
      <c r="A82" s="6" t="s">
        <v>75</v>
      </c>
      <c r="B82" s="7" t="s">
        <v>76</v>
      </c>
      <c r="C82" s="7"/>
      <c r="D82" s="7"/>
      <c r="E82" s="7"/>
      <c r="F82" s="7"/>
      <c r="G82" s="32">
        <f>G83</f>
        <v>-273037.99</v>
      </c>
      <c r="H82" s="7"/>
    </row>
    <row r="83" spans="1:8" ht="15">
      <c r="A83" s="17" t="s">
        <v>42</v>
      </c>
      <c r="B83" s="9" t="s">
        <v>76</v>
      </c>
      <c r="C83" s="9" t="s">
        <v>23</v>
      </c>
      <c r="D83" s="9"/>
      <c r="E83" s="9"/>
      <c r="F83" s="9"/>
      <c r="G83" s="33">
        <f>G84</f>
        <v>-273037.99</v>
      </c>
      <c r="H83" s="9"/>
    </row>
    <row r="84" spans="1:8" s="2" customFormat="1" ht="15">
      <c r="A84" s="17" t="s">
        <v>13</v>
      </c>
      <c r="B84" s="9" t="s">
        <v>76</v>
      </c>
      <c r="C84" s="9" t="s">
        <v>23</v>
      </c>
      <c r="D84" s="9" t="s">
        <v>18</v>
      </c>
      <c r="E84" s="9"/>
      <c r="F84" s="9"/>
      <c r="G84" s="34">
        <f>G85</f>
        <v>-273037.99</v>
      </c>
      <c r="H84" s="9"/>
    </row>
    <row r="85" spans="1:8" s="2" customFormat="1" ht="41.25" customHeight="1">
      <c r="A85" s="8" t="s">
        <v>24</v>
      </c>
      <c r="B85" s="9" t="s">
        <v>76</v>
      </c>
      <c r="C85" s="9" t="s">
        <v>23</v>
      </c>
      <c r="D85" s="9" t="s">
        <v>18</v>
      </c>
      <c r="E85" s="9" t="s">
        <v>50</v>
      </c>
      <c r="F85" s="9"/>
      <c r="G85" s="34">
        <f>G86</f>
        <v>-273037.99</v>
      </c>
      <c r="H85" s="9"/>
    </row>
    <row r="86" spans="1:8" s="2" customFormat="1" ht="22.5">
      <c r="A86" s="8" t="s">
        <v>53</v>
      </c>
      <c r="B86" s="9" t="s">
        <v>76</v>
      </c>
      <c r="C86" s="9" t="s">
        <v>23</v>
      </c>
      <c r="D86" s="9" t="s">
        <v>18</v>
      </c>
      <c r="E86" s="9" t="s">
        <v>50</v>
      </c>
      <c r="F86" s="12" t="s">
        <v>33</v>
      </c>
      <c r="G86" s="35">
        <v>-273037.99</v>
      </c>
      <c r="H86" s="9" t="s">
        <v>100</v>
      </c>
    </row>
    <row r="87" spans="1:8" s="2" customFormat="1" ht="15">
      <c r="A87" s="6" t="s">
        <v>14</v>
      </c>
      <c r="B87" s="13"/>
      <c r="C87" s="14"/>
      <c r="D87" s="14"/>
      <c r="E87" s="14"/>
      <c r="F87" s="14"/>
      <c r="G87" s="32">
        <f>G12+G38+G63+G68+G74+G82</f>
        <v>13504046.01</v>
      </c>
      <c r="H87" s="14"/>
    </row>
    <row r="88" spans="1:8" s="2" customFormat="1" ht="15">
      <c r="A88" s="25" t="s">
        <v>107</v>
      </c>
      <c r="B88" s="26"/>
      <c r="C88" s="26"/>
      <c r="D88" s="26"/>
      <c r="E88" s="26"/>
      <c r="F88" s="26"/>
      <c r="G88" s="36">
        <f>G16+G28+G81+G86</f>
        <v>-3225435.09</v>
      </c>
      <c r="H88" s="26"/>
    </row>
    <row r="89" spans="1:8" ht="15.75">
      <c r="A89" s="28" t="s">
        <v>108</v>
      </c>
      <c r="B89" s="27"/>
      <c r="C89" s="27"/>
      <c r="D89" s="27"/>
      <c r="E89" s="27"/>
      <c r="F89" s="27"/>
      <c r="G89" s="37">
        <f>G19+G24+G34+G37+G42+G46+G50+G53+G56+G60+G62+G67+G72+G73+G78</f>
        <v>3225435.0900000003</v>
      </c>
      <c r="H89" s="25"/>
    </row>
    <row r="90" spans="1:8" ht="15.75">
      <c r="A90" s="28" t="s">
        <v>111</v>
      </c>
      <c r="B90" s="27"/>
      <c r="C90" s="27"/>
      <c r="D90" s="27"/>
      <c r="E90" s="27"/>
      <c r="F90" s="27"/>
      <c r="G90" s="37">
        <v>250000</v>
      </c>
      <c r="H90" s="25"/>
    </row>
    <row r="91" spans="1:8" ht="25.5" customHeight="1">
      <c r="A91" s="29" t="s">
        <v>109</v>
      </c>
      <c r="B91" s="29"/>
      <c r="C91" s="29"/>
      <c r="D91" s="29"/>
      <c r="E91" s="29"/>
      <c r="F91" s="27"/>
      <c r="G91" s="38">
        <v>13254046.01</v>
      </c>
      <c r="H91" s="27"/>
    </row>
    <row r="92" spans="1:8" ht="2.25" customHeight="1" hidden="1">
      <c r="A92" s="3"/>
      <c r="B92" s="3"/>
      <c r="C92" s="3"/>
      <c r="D92" s="3"/>
      <c r="E92" s="3"/>
      <c r="F92" s="3"/>
      <c r="G92" s="3"/>
      <c r="H92" s="40"/>
    </row>
    <row r="93" ht="30.75" customHeight="1">
      <c r="H93" s="41"/>
    </row>
  </sheetData>
  <sheetProtection/>
  <mergeCells count="8">
    <mergeCell ref="A10:H10"/>
    <mergeCell ref="A9:H9"/>
    <mergeCell ref="A8:H8"/>
    <mergeCell ref="A3:H3"/>
    <mergeCell ref="A5:H5"/>
    <mergeCell ref="A7:H7"/>
    <mergeCell ref="A4:H4"/>
    <mergeCell ref="F6:H6"/>
  </mergeCells>
  <printOptions/>
  <pageMargins left="0.7874015748031497" right="0.1968503937007874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Секретарь</cp:lastModifiedBy>
  <cp:lastPrinted>2017-05-04T12:13:49Z</cp:lastPrinted>
  <dcterms:created xsi:type="dcterms:W3CDTF">2007-07-30T05:00:14Z</dcterms:created>
  <dcterms:modified xsi:type="dcterms:W3CDTF">2017-05-15T07:14:56Z</dcterms:modified>
  <cp:category/>
  <cp:version/>
  <cp:contentType/>
  <cp:contentStatus/>
</cp:coreProperties>
</file>