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Источники" sheetId="1" r:id="rId1"/>
  </sheets>
  <definedNames>
    <definedName name="_xlnm.Print_Titles" localSheetId="0">'Источники'!$A:$C,'Источники'!$7:$9</definedName>
    <definedName name="_xlnm.Print_Area" localSheetId="0">'Источники'!$A$1:$I$37</definedName>
  </definedNames>
  <calcPr fullCalcOnLoad="1"/>
</workbook>
</file>

<file path=xl/sharedStrings.xml><?xml version="1.0" encoding="utf-8"?>
<sst xmlns="http://schemas.openxmlformats.org/spreadsheetml/2006/main" count="105" uniqueCount="62">
  <si>
    <t>26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</si>
  <si>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</si>
  <si>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</si>
  <si>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</si>
  <si>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Уменьшение остатков средств бюджетов</t>
  </si>
  <si>
    <t>Увеличение остатков средств бюджетов</t>
  </si>
  <si>
    <t>000 0105 0000 00 0000 500</t>
  </si>
  <si>
    <t>Наименование показателя</t>
  </si>
  <si>
    <t>Источники финансирования дефицита бюджетов - всего</t>
  </si>
  <si>
    <t>700</t>
  </si>
  <si>
    <t>620</t>
  </si>
  <si>
    <t>520</t>
  </si>
  <si>
    <t>500</t>
  </si>
  <si>
    <t>710</t>
  </si>
  <si>
    <t>720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</si>
  <si>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</si>
  <si>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</si>
  <si>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</si>
  <si>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X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</si>
  <si>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</si>
  <si>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</si>
  <si>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</si>
  <si>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5</t>
  </si>
  <si>
    <t>6</t>
  </si>
  <si>
    <t>13</t>
  </si>
  <si>
    <t xml:space="preserve"> - 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</si>
  <si>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</si>
  <si>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</si>
  <si>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</si>
  <si>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</si>
  <si>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муниципальных районов</t>
  </si>
  <si>
    <t>000 0105 0201 05 0000 510</t>
  </si>
  <si>
    <t>Увеличение прочих остатков денежных средств бюджетов сельских поселений</t>
  </si>
  <si>
    <t>000 0105 0201 10 0000 510</t>
  </si>
  <si>
    <t>Увеличение прочих остатков денежных средств бюджетов городских поселений</t>
  </si>
  <si>
    <t>000 0105 0201 13 0000 510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</si>
  <si>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</si>
  <si>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</si>
  <si>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</si>
  <si>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</si>
  <si>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</si>
  <si>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муниципальных районов</t>
  </si>
  <si>
    <t>000 0105 0201 05 0000 610</t>
  </si>
  <si>
    <t>Уменьшение прочих остатков денежных средств бюджетов сельских поселений</t>
  </si>
  <si>
    <t>000 0105 0201 10 0000 610</t>
  </si>
  <si>
    <t>Уменьшение прочих остатков денежных средств бюджетов городских поселений</t>
  </si>
  <si>
    <t>000 0105 0201 13 0000 610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</si>
  <si>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</si>
  <si>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</si>
  <si>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</si>
  <si>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</si>
  <si>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</si>
  <si>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Уточненный план</t>
  </si>
  <si>
    <t>Исполнение</t>
  </si>
  <si>
    <t>% исполнения</t>
  </si>
  <si>
    <t>-</t>
  </si>
  <si>
    <t>4</t>
  </si>
  <si>
    <t>(в тыс.руб)</t>
  </si>
  <si>
    <t xml:space="preserve">Руководитель </t>
  </si>
  <si>
    <t>Финансово-бюджетной палаты</t>
  </si>
  <si>
    <t>Ф.Р.Исмагилов</t>
  </si>
  <si>
    <t xml:space="preserve">Приложение 5 к решению Арского райнного совета от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</si>
</sst>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  <numFmt numFmtId="175" formatCode="0.0"/>
  </numFmts>
  <fonts count="8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64">
    <xf numFmtId="0" fontId="0" fillId="0" borderId="0" xfId="0" applyAlignment="1">
      <alignment/>
    </xf>
    <xf numFmtId="175" fontId="3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/>
    </xf>
    <xf numFmtId="175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5" fontId="4" fillId="0" borderId="3" xfId="0" applyNumberFormat="1" applyFont="1" applyBorder="1" applyAlignment="1">
      <alignment horizontal="center" vertical="center"/>
    </xf>
    <xf numFmtId="175" fontId="4" fillId="0" borderId="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175" fontId="4" fillId="0" borderId="6" xfId="0" applyNumberFormat="1" applyFont="1" applyFill="1" applyBorder="1" applyAlignment="1">
      <alignment horizontal="right"/>
    </xf>
    <xf numFmtId="175" fontId="4" fillId="0" borderId="6" xfId="0" applyNumberFormat="1" applyFont="1" applyBorder="1" applyAlignment="1">
      <alignment/>
    </xf>
    <xf numFmtId="49" fontId="4" fillId="0" borderId="8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75" fontId="4" fillId="0" borderId="7" xfId="0" applyNumberFormat="1" applyFont="1" applyFill="1" applyBorder="1" applyAlignment="1">
      <alignment horizontal="right"/>
    </xf>
    <xf numFmtId="175" fontId="4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/>
    </xf>
    <xf numFmtId="175" fontId="4" fillId="0" borderId="13" xfId="0" applyNumberFormat="1" applyFont="1" applyFill="1" applyBorder="1" applyAlignment="1">
      <alignment horizontal="right"/>
    </xf>
    <xf numFmtId="175" fontId="4" fillId="0" borderId="14" xfId="0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 wrapText="1" indent="2"/>
    </xf>
    <xf numFmtId="175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 vertical="center" wrapText="1" inden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center" wrapText="1" shrinkToFit="1"/>
    </xf>
    <xf numFmtId="4" fontId="4" fillId="0" borderId="12" xfId="0" applyNumberFormat="1" applyFont="1" applyBorder="1" applyAlignment="1">
      <alignment horizontal="right" wrapText="1" shrinkToFit="1"/>
    </xf>
    <xf numFmtId="49" fontId="4" fillId="0" borderId="0" xfId="0" applyNumberFormat="1" applyFont="1" applyAlignment="1">
      <alignment wrapText="1" shrinkToFit="1"/>
    </xf>
    <xf numFmtId="49" fontId="4" fillId="0" borderId="16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Border="1" applyAlignment="1">
      <alignment horizontal="center" vertical="center" wrapText="1" shrinkToFit="1"/>
    </xf>
    <xf numFmtId="4" fontId="4" fillId="0" borderId="3" xfId="0" applyNumberFormat="1" applyFont="1" applyBorder="1" applyAlignment="1">
      <alignment horizontal="right" wrapText="1" shrinkToFit="1"/>
    </xf>
    <xf numFmtId="4" fontId="4" fillId="0" borderId="3" xfId="0" applyNumberFormat="1" applyFont="1" applyFill="1" applyBorder="1" applyAlignment="1">
      <alignment horizontal="right"/>
    </xf>
    <xf numFmtId="175" fontId="4" fillId="0" borderId="3" xfId="0" applyNumberFormat="1" applyFont="1" applyBorder="1" applyAlignment="1">
      <alignment horizontal="right" wrapText="1" shrinkToFit="1"/>
    </xf>
    <xf numFmtId="175" fontId="4" fillId="0" borderId="17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175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5" fontId="4" fillId="0" borderId="2" xfId="0" applyNumberFormat="1" applyFont="1" applyBorder="1" applyAlignment="1">
      <alignment horizontal="center" vertical="center"/>
    </xf>
    <xf numFmtId="175" fontId="4" fillId="0" borderId="13" xfId="0" applyNumberFormat="1" applyFont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182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Hyperlink" xfId="141"/>
    <cellStyle name="Currency" xfId="142"/>
    <cellStyle name="Currency [0]" xfId="143"/>
    <cellStyle name="Заголовок 1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4" xfId="150"/>
    <cellStyle name="Итог" xfId="151"/>
    <cellStyle name="Итог 2" xfId="152"/>
    <cellStyle name="Итог 3" xfId="153"/>
    <cellStyle name="Итог 4" xfId="154"/>
    <cellStyle name="Контрольная ячейка" xfId="155"/>
    <cellStyle name="Контрольная ячейка 2" xfId="156"/>
    <cellStyle name="Контрольная ячейка 3" xfId="157"/>
    <cellStyle name="Контрольная ячейка 4" xfId="158"/>
    <cellStyle name="Название" xfId="159"/>
    <cellStyle name="Нейтральный" xfId="160"/>
    <cellStyle name="Нейтральный 2" xfId="161"/>
    <cellStyle name="Нейтральный 3" xfId="162"/>
    <cellStyle name="Нейтральный 4" xfId="163"/>
    <cellStyle name="Обычный 2" xfId="164"/>
    <cellStyle name="Обычный 2 2" xfId="165"/>
    <cellStyle name="Обычный 3" xfId="166"/>
    <cellStyle name="Обычный 4" xfId="167"/>
    <cellStyle name="Followed Hyperlink" xfId="168"/>
    <cellStyle name="Плохой" xfId="169"/>
    <cellStyle name="Плохой 2" xfId="170"/>
    <cellStyle name="Плохой 3" xfId="171"/>
    <cellStyle name="Плохой 4" xfId="172"/>
    <cellStyle name="Пояснение" xfId="173"/>
    <cellStyle name="Пояснение 2" xfId="174"/>
    <cellStyle name="Пояснение 3" xfId="175"/>
    <cellStyle name="Пояснение 4" xfId="176"/>
    <cellStyle name="Примечание" xfId="177"/>
    <cellStyle name="Примечание 2" xfId="178"/>
    <cellStyle name="Примечание 3" xfId="179"/>
    <cellStyle name="Примечание 4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Текст предупреждения" xfId="186"/>
    <cellStyle name="Текст предупреждения 2" xfId="187"/>
    <cellStyle name="Текст предупреждения 3" xfId="188"/>
    <cellStyle name="Текст предупреждения 4" xfId="189"/>
    <cellStyle name="Comma" xfId="190"/>
    <cellStyle name="Comma [0]" xfId="191"/>
    <cellStyle name="Хороший" xfId="192"/>
    <cellStyle name="Хороший 2" xfId="193"/>
    <cellStyle name="Хороший 3" xfId="194"/>
    <cellStyle name="Хороший 4" xfId="1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4"/>
  <sheetViews>
    <sheetView showGridLines="0" tabSelected="1" view="pageBreakPreview" zoomScale="50" zoomScaleSheetLayoutView="50" zoomScalePageLayoutView="0" workbookViewId="0" topLeftCell="A1">
      <selection activeCell="C15" sqref="C15"/>
    </sheetView>
  </sheetViews>
  <sheetFormatPr defaultColWidth="9.00390625" defaultRowHeight="12.75"/>
  <cols>
    <col min="1" max="1" width="44.75390625" style="6" customWidth="1"/>
    <col min="2" max="2" width="6.75390625" style="6" customWidth="1"/>
    <col min="3" max="3" width="20.75390625" style="6" customWidth="1"/>
    <col min="4" max="4" width="4.875" style="6" hidden="1" customWidth="1"/>
    <col min="5" max="5" width="16.75390625" style="6" customWidth="1"/>
    <col min="6" max="6" width="16.75390625" style="6" hidden="1" customWidth="1"/>
    <col min="7" max="7" width="16.75390625" style="52" customWidth="1"/>
    <col min="8" max="8" width="13.375" style="4" customWidth="1"/>
    <col min="9" max="16384" width="9.125" style="3" customWidth="1"/>
  </cols>
  <sheetData>
    <row r="1" spans="7:8" ht="39" customHeight="1">
      <c r="G1" s="57" t="s">
        <v>61</v>
      </c>
      <c r="H1" s="57"/>
    </row>
    <row r="6" spans="1:8" s="8" customFormat="1" ht="12.75">
      <c r="A6" s="62"/>
      <c r="B6" s="62"/>
      <c r="C6" s="62"/>
      <c r="D6" s="62"/>
      <c r="E6" s="62"/>
      <c r="F6" s="63"/>
      <c r="G6" s="7"/>
      <c r="H6" s="1" t="s">
        <v>57</v>
      </c>
    </row>
    <row r="7" spans="1:8" s="9" customFormat="1" ht="15" customHeight="1">
      <c r="A7" s="60" t="s">
        <v>7</v>
      </c>
      <c r="B7" s="60" t="s">
        <v>17</v>
      </c>
      <c r="C7" s="60" t="s">
        <v>19</v>
      </c>
      <c r="D7" s="58" t="s">
        <v>52</v>
      </c>
      <c r="E7" s="58" t="s">
        <v>52</v>
      </c>
      <c r="F7" s="60" t="s">
        <v>53</v>
      </c>
      <c r="G7" s="61" t="s">
        <v>53</v>
      </c>
      <c r="H7" s="55" t="s">
        <v>54</v>
      </c>
    </row>
    <row r="8" spans="1:8" s="9" customFormat="1" ht="46.5" customHeight="1">
      <c r="A8" s="60"/>
      <c r="B8" s="60"/>
      <c r="C8" s="60"/>
      <c r="D8" s="59"/>
      <c r="E8" s="59"/>
      <c r="F8" s="60"/>
      <c r="G8" s="61"/>
      <c r="H8" s="56"/>
    </row>
    <row r="9" spans="1:8" s="14" customFormat="1" ht="13.5" customHeight="1" thickBot="1">
      <c r="A9" s="10">
        <v>1</v>
      </c>
      <c r="B9" s="10">
        <v>2</v>
      </c>
      <c r="C9" s="10">
        <v>3</v>
      </c>
      <c r="D9" s="10" t="s">
        <v>24</v>
      </c>
      <c r="E9" s="10" t="s">
        <v>56</v>
      </c>
      <c r="F9" s="11" t="s">
        <v>0</v>
      </c>
      <c r="G9" s="12" t="s">
        <v>22</v>
      </c>
      <c r="H9" s="13" t="s">
        <v>23</v>
      </c>
    </row>
    <row r="10" spans="1:8" ht="12.75" customHeight="1" thickBot="1">
      <c r="A10" s="15" t="s">
        <v>8</v>
      </c>
      <c r="B10" s="16" t="s">
        <v>12</v>
      </c>
      <c r="C10" s="17" t="s">
        <v>18</v>
      </c>
      <c r="D10" s="18" t="s">
        <v>25</v>
      </c>
      <c r="E10" s="19" t="s">
        <v>55</v>
      </c>
      <c r="F10" s="19">
        <v>-54177613.1</v>
      </c>
      <c r="G10" s="20">
        <f>F10/1000</f>
        <v>-54177.6131</v>
      </c>
      <c r="H10" s="21"/>
    </row>
    <row r="11" spans="1:8" ht="21.75" customHeight="1" thickBot="1">
      <c r="A11" s="22" t="s">
        <v>20</v>
      </c>
      <c r="B11" s="23" t="s">
        <v>11</v>
      </c>
      <c r="C11" s="24" t="s">
        <v>18</v>
      </c>
      <c r="D11" s="18" t="s">
        <v>25</v>
      </c>
      <c r="E11" s="18" t="s">
        <v>55</v>
      </c>
      <c r="F11" s="18" t="s">
        <v>25</v>
      </c>
      <c r="G11" s="25" t="s">
        <v>55</v>
      </c>
      <c r="H11" s="26"/>
    </row>
    <row r="12" spans="1:8" ht="12.75" customHeight="1">
      <c r="A12" s="22" t="s">
        <v>21</v>
      </c>
      <c r="B12" s="27" t="s">
        <v>10</v>
      </c>
      <c r="C12" s="28" t="s">
        <v>18</v>
      </c>
      <c r="D12" s="18" t="s">
        <v>25</v>
      </c>
      <c r="E12" s="29" t="s">
        <v>55</v>
      </c>
      <c r="F12" s="29" t="s">
        <v>25</v>
      </c>
      <c r="G12" s="30" t="s">
        <v>55</v>
      </c>
      <c r="H12" s="31"/>
    </row>
    <row r="13" spans="1:234" s="35" customFormat="1" ht="12.75">
      <c r="A13" s="32" t="s">
        <v>47</v>
      </c>
      <c r="B13" s="27" t="s">
        <v>9</v>
      </c>
      <c r="C13" s="28"/>
      <c r="D13" s="29" t="s">
        <v>25</v>
      </c>
      <c r="E13" s="29" t="s">
        <v>55</v>
      </c>
      <c r="F13" s="29">
        <v>-54177613.1</v>
      </c>
      <c r="G13" s="30">
        <f aca="true" t="shared" si="0" ref="G13:G32">F13/1000</f>
        <v>-54177.6131</v>
      </c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</row>
    <row r="14" spans="1:234" s="35" customFormat="1" ht="25.5">
      <c r="A14" s="32" t="s">
        <v>48</v>
      </c>
      <c r="B14" s="27" t="s">
        <v>9</v>
      </c>
      <c r="C14" s="28" t="s">
        <v>50</v>
      </c>
      <c r="D14" s="29" t="s">
        <v>25</v>
      </c>
      <c r="E14" s="29" t="s">
        <v>55</v>
      </c>
      <c r="F14" s="29">
        <v>-54177613.1</v>
      </c>
      <c r="G14" s="30">
        <f t="shared" si="0"/>
        <v>-54177.6131</v>
      </c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</row>
    <row r="15" spans="1:234" s="35" customFormat="1" ht="51.75" thickBot="1">
      <c r="A15" s="32" t="s">
        <v>49</v>
      </c>
      <c r="B15" s="27" t="s">
        <v>9</v>
      </c>
      <c r="C15" s="36" t="s">
        <v>51</v>
      </c>
      <c r="D15" s="29" t="s">
        <v>25</v>
      </c>
      <c r="E15" s="29" t="s">
        <v>55</v>
      </c>
      <c r="F15" s="29" t="s">
        <v>25</v>
      </c>
      <c r="G15" s="30" t="s">
        <v>55</v>
      </c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</row>
    <row r="16" spans="1:8" ht="12.75" customHeight="1">
      <c r="A16" s="22" t="s">
        <v>15</v>
      </c>
      <c r="B16" s="27" t="s">
        <v>13</v>
      </c>
      <c r="C16" s="28"/>
      <c r="D16" s="18">
        <v>-995208115.02</v>
      </c>
      <c r="E16" s="29">
        <f>D16/1000</f>
        <v>-995208.11502</v>
      </c>
      <c r="F16" s="29">
        <v>-546798426.46</v>
      </c>
      <c r="G16" s="30">
        <f t="shared" si="0"/>
        <v>-546798.42646</v>
      </c>
      <c r="H16" s="31">
        <f>G16/E16*100</f>
        <v>54.943123775574456</v>
      </c>
    </row>
    <row r="17" spans="1:234" ht="25.5">
      <c r="A17" s="37" t="s">
        <v>1</v>
      </c>
      <c r="B17" s="38" t="s">
        <v>13</v>
      </c>
      <c r="C17" s="39" t="s">
        <v>2</v>
      </c>
      <c r="D17" s="40">
        <v>-995208115.02</v>
      </c>
      <c r="E17" s="29">
        <f aca="true" t="shared" si="1" ref="E17:E33">D17/1000</f>
        <v>-995208.11502</v>
      </c>
      <c r="F17" s="40">
        <v>-546798426.46</v>
      </c>
      <c r="G17" s="30">
        <f t="shared" si="0"/>
        <v>-546798.42646</v>
      </c>
      <c r="H17" s="31">
        <f aca="true" t="shared" si="2" ref="H17:H31">G17/E17*100</f>
        <v>54.943123775574456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</row>
    <row r="18" spans="1:234" ht="25.5">
      <c r="A18" s="37" t="s">
        <v>3</v>
      </c>
      <c r="B18" s="38" t="s">
        <v>13</v>
      </c>
      <c r="C18" s="39" t="s">
        <v>50</v>
      </c>
      <c r="D18" s="40">
        <v>-995208115.02</v>
      </c>
      <c r="E18" s="29">
        <f t="shared" si="1"/>
        <v>-995208.11502</v>
      </c>
      <c r="F18" s="40">
        <v>-546798426.46</v>
      </c>
      <c r="G18" s="30">
        <f t="shared" si="0"/>
        <v>-546798.42646</v>
      </c>
      <c r="H18" s="31">
        <f t="shared" si="2"/>
        <v>54.943123775574456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</row>
    <row r="19" spans="1:234" ht="12.75">
      <c r="A19" s="37" t="s">
        <v>5</v>
      </c>
      <c r="B19" s="38" t="s">
        <v>13</v>
      </c>
      <c r="C19" s="39" t="s">
        <v>6</v>
      </c>
      <c r="D19" s="40">
        <v>-995208115.02</v>
      </c>
      <c r="E19" s="29">
        <f t="shared" si="1"/>
        <v>-995208.11502</v>
      </c>
      <c r="F19" s="40">
        <v>-546798426.46</v>
      </c>
      <c r="G19" s="30">
        <f t="shared" si="0"/>
        <v>-546798.42646</v>
      </c>
      <c r="H19" s="31">
        <f t="shared" si="2"/>
        <v>54.943123775574456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</row>
    <row r="20" spans="1:234" ht="12.75">
      <c r="A20" s="37" t="s">
        <v>26</v>
      </c>
      <c r="B20" s="38" t="s">
        <v>13</v>
      </c>
      <c r="C20" s="39" t="s">
        <v>27</v>
      </c>
      <c r="D20" s="40">
        <v>-995208115.02</v>
      </c>
      <c r="E20" s="29">
        <f t="shared" si="1"/>
        <v>-995208.11502</v>
      </c>
      <c r="F20" s="40">
        <v>-546798426.46</v>
      </c>
      <c r="G20" s="30">
        <f t="shared" si="0"/>
        <v>-546798.42646</v>
      </c>
      <c r="H20" s="31">
        <f t="shared" si="2"/>
        <v>54.943123775574456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</row>
    <row r="21" spans="1:234" ht="25.5">
      <c r="A21" s="37" t="s">
        <v>28</v>
      </c>
      <c r="B21" s="38" t="s">
        <v>13</v>
      </c>
      <c r="C21" s="39" t="s">
        <v>29</v>
      </c>
      <c r="D21" s="40">
        <v>-995208115.02</v>
      </c>
      <c r="E21" s="29">
        <f t="shared" si="1"/>
        <v>-995208.11502</v>
      </c>
      <c r="F21" s="40">
        <v>-546798426.46</v>
      </c>
      <c r="G21" s="30">
        <f t="shared" si="0"/>
        <v>-546798.42646</v>
      </c>
      <c r="H21" s="31">
        <f t="shared" si="2"/>
        <v>54.943123775574456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</row>
    <row r="22" spans="1:234" ht="25.5">
      <c r="A22" s="37" t="s">
        <v>30</v>
      </c>
      <c r="B22" s="38" t="s">
        <v>13</v>
      </c>
      <c r="C22" s="39" t="s">
        <v>31</v>
      </c>
      <c r="D22" s="40">
        <v>-995208115.02</v>
      </c>
      <c r="E22" s="29">
        <f t="shared" si="1"/>
        <v>-995208.11502</v>
      </c>
      <c r="F22" s="40">
        <v>-546798426.46</v>
      </c>
      <c r="G22" s="30">
        <f t="shared" si="0"/>
        <v>-546798.42646</v>
      </c>
      <c r="H22" s="31">
        <f t="shared" si="2"/>
        <v>54.943123775574456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</row>
    <row r="23" spans="1:234" ht="25.5">
      <c r="A23" s="37" t="s">
        <v>32</v>
      </c>
      <c r="B23" s="38" t="s">
        <v>13</v>
      </c>
      <c r="C23" s="39" t="s">
        <v>33</v>
      </c>
      <c r="D23" s="40">
        <v>0</v>
      </c>
      <c r="E23" s="29">
        <f t="shared" si="1"/>
        <v>0</v>
      </c>
      <c r="F23" s="40">
        <v>0</v>
      </c>
      <c r="G23" s="30">
        <f t="shared" si="0"/>
        <v>0</v>
      </c>
      <c r="H23" s="31">
        <v>0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</row>
    <row r="24" spans="1:234" ht="26.25" thickBot="1">
      <c r="A24" s="37" t="s">
        <v>34</v>
      </c>
      <c r="B24" s="38" t="s">
        <v>13</v>
      </c>
      <c r="C24" s="39" t="s">
        <v>35</v>
      </c>
      <c r="D24" s="40">
        <v>0</v>
      </c>
      <c r="E24" s="29">
        <f t="shared" si="1"/>
        <v>0</v>
      </c>
      <c r="F24" s="40">
        <v>0</v>
      </c>
      <c r="G24" s="30">
        <f t="shared" si="0"/>
        <v>0</v>
      </c>
      <c r="H24" s="31">
        <v>0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</row>
    <row r="25" spans="1:8" ht="12.75" customHeight="1">
      <c r="A25" s="22" t="s">
        <v>16</v>
      </c>
      <c r="B25" s="27" t="s">
        <v>14</v>
      </c>
      <c r="C25" s="28"/>
      <c r="D25" s="18">
        <v>995208115.02</v>
      </c>
      <c r="E25" s="29">
        <f t="shared" si="1"/>
        <v>995208.11502</v>
      </c>
      <c r="F25" s="29">
        <v>492620813.36</v>
      </c>
      <c r="G25" s="30">
        <f t="shared" si="0"/>
        <v>492620.81336000003</v>
      </c>
      <c r="H25" s="31">
        <f t="shared" si="2"/>
        <v>49.49927617401916</v>
      </c>
    </row>
    <row r="26" spans="1:234" ht="25.5">
      <c r="A26" s="37" t="s">
        <v>1</v>
      </c>
      <c r="B26" s="38" t="s">
        <v>14</v>
      </c>
      <c r="C26" s="39" t="s">
        <v>2</v>
      </c>
      <c r="D26" s="40">
        <v>995208115.02</v>
      </c>
      <c r="E26" s="29">
        <f t="shared" si="1"/>
        <v>995208.11502</v>
      </c>
      <c r="F26" s="40">
        <v>492620813.36</v>
      </c>
      <c r="G26" s="30">
        <f t="shared" si="0"/>
        <v>492620.81336000003</v>
      </c>
      <c r="H26" s="31">
        <f t="shared" si="2"/>
        <v>49.49927617401916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</row>
    <row r="27" spans="1:234" ht="25.5">
      <c r="A27" s="37" t="s">
        <v>3</v>
      </c>
      <c r="B27" s="38" t="s">
        <v>14</v>
      </c>
      <c r="C27" s="39" t="s">
        <v>50</v>
      </c>
      <c r="D27" s="40">
        <v>995208115.02</v>
      </c>
      <c r="E27" s="29">
        <f t="shared" si="1"/>
        <v>995208.11502</v>
      </c>
      <c r="F27" s="40">
        <v>492620813.36</v>
      </c>
      <c r="G27" s="30">
        <f t="shared" si="0"/>
        <v>492620.81336000003</v>
      </c>
      <c r="H27" s="31">
        <f t="shared" si="2"/>
        <v>49.49927617401916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</row>
    <row r="28" spans="1:234" ht="12.75">
      <c r="A28" s="37" t="s">
        <v>4</v>
      </c>
      <c r="B28" s="38" t="s">
        <v>14</v>
      </c>
      <c r="C28" s="39" t="s">
        <v>36</v>
      </c>
      <c r="D28" s="40">
        <v>995208115.02</v>
      </c>
      <c r="E28" s="29">
        <f t="shared" si="1"/>
        <v>995208.11502</v>
      </c>
      <c r="F28" s="40">
        <v>492620813.36</v>
      </c>
      <c r="G28" s="30">
        <f t="shared" si="0"/>
        <v>492620.81336000003</v>
      </c>
      <c r="H28" s="31">
        <f t="shared" si="2"/>
        <v>49.49927617401916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</row>
    <row r="29" spans="1:234" ht="12.75">
      <c r="A29" s="37" t="s">
        <v>37</v>
      </c>
      <c r="B29" s="38" t="s">
        <v>14</v>
      </c>
      <c r="C29" s="39" t="s">
        <v>38</v>
      </c>
      <c r="D29" s="40">
        <v>995208115.02</v>
      </c>
      <c r="E29" s="29">
        <f t="shared" si="1"/>
        <v>995208.11502</v>
      </c>
      <c r="F29" s="40">
        <v>492620813.36</v>
      </c>
      <c r="G29" s="30">
        <f t="shared" si="0"/>
        <v>492620.81336000003</v>
      </c>
      <c r="H29" s="31">
        <f t="shared" si="2"/>
        <v>49.49927617401916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</row>
    <row r="30" spans="1:234" ht="25.5">
      <c r="A30" s="37" t="s">
        <v>39</v>
      </c>
      <c r="B30" s="38" t="s">
        <v>14</v>
      </c>
      <c r="C30" s="39" t="s">
        <v>40</v>
      </c>
      <c r="D30" s="40">
        <v>995208115.02</v>
      </c>
      <c r="E30" s="29">
        <f t="shared" si="1"/>
        <v>995208.11502</v>
      </c>
      <c r="F30" s="40">
        <v>492620813.36</v>
      </c>
      <c r="G30" s="30">
        <f t="shared" si="0"/>
        <v>492620.81336000003</v>
      </c>
      <c r="H30" s="31">
        <f t="shared" si="2"/>
        <v>49.49927617401916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</row>
    <row r="31" spans="1:234" ht="25.5">
      <c r="A31" s="37" t="s">
        <v>41</v>
      </c>
      <c r="B31" s="38" t="s">
        <v>14</v>
      </c>
      <c r="C31" s="39" t="s">
        <v>42</v>
      </c>
      <c r="D31" s="40">
        <v>995208115.02</v>
      </c>
      <c r="E31" s="29">
        <f t="shared" si="1"/>
        <v>995208.11502</v>
      </c>
      <c r="F31" s="40">
        <v>492620813.36</v>
      </c>
      <c r="G31" s="30">
        <f t="shared" si="0"/>
        <v>492620.81336000003</v>
      </c>
      <c r="H31" s="31">
        <f t="shared" si="2"/>
        <v>49.49927617401916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</row>
    <row r="32" spans="1:234" ht="25.5">
      <c r="A32" s="37" t="s">
        <v>43</v>
      </c>
      <c r="B32" s="38" t="s">
        <v>14</v>
      </c>
      <c r="C32" s="39" t="s">
        <v>44</v>
      </c>
      <c r="D32" s="40">
        <v>0</v>
      </c>
      <c r="E32" s="29">
        <f t="shared" si="1"/>
        <v>0</v>
      </c>
      <c r="F32" s="40">
        <v>0</v>
      </c>
      <c r="G32" s="30">
        <f t="shared" si="0"/>
        <v>0</v>
      </c>
      <c r="H32" s="31">
        <v>0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</row>
    <row r="33" spans="1:234" ht="26.25" thickBot="1">
      <c r="A33" s="37" t="s">
        <v>45</v>
      </c>
      <c r="B33" s="42" t="s">
        <v>14</v>
      </c>
      <c r="C33" s="43" t="s">
        <v>46</v>
      </c>
      <c r="D33" s="44">
        <v>0</v>
      </c>
      <c r="E33" s="45">
        <f t="shared" si="1"/>
        <v>0</v>
      </c>
      <c r="F33" s="44">
        <v>0</v>
      </c>
      <c r="G33" s="46">
        <v>0</v>
      </c>
      <c r="H33" s="47">
        <v>0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</row>
    <row r="34" spans="1:7" ht="12.75">
      <c r="A34" s="48"/>
      <c r="B34" s="34"/>
      <c r="C34" s="34"/>
      <c r="D34" s="49"/>
      <c r="E34" s="49"/>
      <c r="F34" s="49"/>
      <c r="G34" s="50"/>
    </row>
    <row r="35" spans="1:9" ht="12.75">
      <c r="A35" s="48"/>
      <c r="B35" s="2" t="s">
        <v>58</v>
      </c>
      <c r="C35" s="2"/>
      <c r="D35" s="3"/>
      <c r="E35" s="3"/>
      <c r="F35" s="4"/>
      <c r="G35" s="4"/>
      <c r="I35" s="4"/>
    </row>
    <row r="36" spans="2:9" ht="12.75">
      <c r="B36" s="2" t="s">
        <v>59</v>
      </c>
      <c r="C36" s="2"/>
      <c r="D36" s="3"/>
      <c r="E36" s="3"/>
      <c r="F36" s="4"/>
      <c r="G36" s="4"/>
      <c r="H36" s="5" t="s">
        <v>60</v>
      </c>
      <c r="I36" s="5"/>
    </row>
    <row r="37" spans="1:3" ht="12.75">
      <c r="A37" s="51"/>
      <c r="B37" s="51"/>
      <c r="C37" s="51"/>
    </row>
    <row r="38" spans="1:3" ht="12.75">
      <c r="A38" s="51"/>
      <c r="B38" s="51"/>
      <c r="C38" s="53"/>
    </row>
    <row r="39" spans="1:3" ht="12.75">
      <c r="A39" s="51"/>
      <c r="B39" s="51"/>
      <c r="C39" s="51"/>
    </row>
    <row r="40" spans="1:3" ht="12.75">
      <c r="A40" s="51"/>
      <c r="B40" s="51"/>
      <c r="C40" s="51"/>
    </row>
    <row r="41" spans="1:3" ht="12.75">
      <c r="A41" s="51"/>
      <c r="B41" s="51"/>
      <c r="C41" s="53"/>
    </row>
    <row r="42" spans="1:3" ht="12.75">
      <c r="A42" s="51"/>
      <c r="B42" s="51"/>
      <c r="C42" s="51"/>
    </row>
    <row r="43" ht="12.75">
      <c r="A43" s="3"/>
    </row>
    <row r="44" ht="12.75">
      <c r="A44" s="54"/>
    </row>
  </sheetData>
  <sheetProtection/>
  <mergeCells count="10">
    <mergeCell ref="H7:H8"/>
    <mergeCell ref="G1:H1"/>
    <mergeCell ref="D7:D8"/>
    <mergeCell ref="F7:F8"/>
    <mergeCell ref="E7:E8"/>
    <mergeCell ref="G7:G8"/>
    <mergeCell ref="A6:F6"/>
    <mergeCell ref="A7:A8"/>
    <mergeCell ref="B7:B8"/>
    <mergeCell ref="C7:C8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60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Айдар</cp:lastModifiedBy>
  <cp:lastPrinted>2016-07-13T13:44:57Z</cp:lastPrinted>
  <dcterms:created xsi:type="dcterms:W3CDTF">2005-02-01T12:32:18Z</dcterms:created>
  <dcterms:modified xsi:type="dcterms:W3CDTF">2016-07-13T13:45:00Z</dcterms:modified>
  <cp:category/>
  <cp:version/>
  <cp:contentType/>
  <cp:contentStatus/>
</cp:coreProperties>
</file>