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48.27.4\e\Райсовет\2020год\ЗАСЕДАНИЯ\После 13.09.2020\16.10.2020\бюджет 9мес 2020\"/>
    </mc:Choice>
  </mc:AlternateContent>
  <bookViews>
    <workbookView xWindow="0" yWindow="0" windowWidth="19200" windowHeight="1149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D45" i="1" l="1"/>
  <c r="D34" i="1"/>
  <c r="D30" i="1"/>
  <c r="D25" i="1"/>
  <c r="D21" i="1"/>
  <c r="D11" i="1"/>
  <c r="D53" i="1"/>
  <c r="D50" i="1"/>
  <c r="D47" i="1"/>
  <c r="D36" i="1"/>
  <c r="D19" i="1"/>
  <c r="D56" i="1" l="1"/>
  <c r="D42" i="1"/>
</calcChain>
</file>

<file path=xl/sharedStrings.xml><?xml version="1.0" encoding="utf-8"?>
<sst xmlns="http://schemas.openxmlformats.org/spreadsheetml/2006/main" count="139" uniqueCount="71">
  <si>
    <t xml:space="preserve">                  </t>
  </si>
  <si>
    <t>Наименование</t>
  </si>
  <si>
    <t>Рз</t>
  </si>
  <si>
    <t>ПР</t>
  </si>
  <si>
    <t>Общегосударственные вопросы</t>
  </si>
  <si>
    <t>Функционирование высшего должностного лица субъекта РФ и органа местного самоуправления</t>
  </si>
  <si>
    <t>Национальная оборона</t>
  </si>
  <si>
    <t>Мобилизационная и вневойсковая подготовка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</si>
  <si>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</si>
  <si>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</si>
  <si>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Другие вопросы в области национальной безопасности и правоохранительной деятельности </t>
  </si>
  <si>
    <t>Национальная экономика</t>
  </si>
  <si>
    <t>Дорожное хозяйство (дорожный фонд)</t>
  </si>
  <si>
    <t>Жилищно-коммунальное хозяйство</t>
  </si>
  <si>
    <t>Благоустройство</t>
  </si>
  <si>
    <t>Образование</t>
  </si>
  <si>
    <t>Дошкольное образование</t>
  </si>
  <si>
    <t>Общее  образование</t>
  </si>
  <si>
    <t>Молодежная политика и оздоровление детей</t>
  </si>
  <si>
    <t>Культура и кинематография</t>
  </si>
  <si>
    <t xml:space="preserve">Культура </t>
  </si>
  <si>
    <t>Другие вопросы в области культуры</t>
  </si>
  <si>
    <t>Социальная политика</t>
  </si>
  <si>
    <t>Социальное обеспечение населения</t>
  </si>
  <si>
    <t>Охрана семьи детства</t>
  </si>
  <si>
    <t>Физическая культура и спорт</t>
  </si>
  <si>
    <t>Массовый спорт</t>
  </si>
  <si>
    <t>Межбюджетные трансферты общего характера бюджетам муниципальных образований</t>
  </si>
  <si>
    <t>Дотации на выравнивание бюджетной обеспеченности муниципальных образований</t>
  </si>
  <si>
    <t>Всего расходов</t>
  </si>
  <si>
    <t>(тыс. руб.)</t>
  </si>
  <si>
    <t>01</t>
  </si>
  <si>
    <t>02</t>
  </si>
  <si>
    <t>03</t>
  </si>
  <si>
    <t>04</t>
  </si>
  <si>
    <t>06</t>
  </si>
  <si>
    <t>Функционирование законодательных (представительных) органов муниципальных образований</t>
  </si>
  <si>
    <t>Функционирование местных администраций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</si>
  <si>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</si>
  <si>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Другие общегосударственные вопросы </t>
  </si>
  <si>
    <t>09</t>
  </si>
  <si>
    <t>14</t>
  </si>
  <si>
    <t>05</t>
  </si>
  <si>
    <t>Другие вопросы в области образования</t>
  </si>
  <si>
    <t>07</t>
  </si>
  <si>
    <t>08</t>
  </si>
  <si>
    <t>Судебная система</t>
  </si>
  <si>
    <t>Транспорт</t>
  </si>
  <si>
    <t xml:space="preserve">Расходы </t>
  </si>
  <si>
    <t>бюджета Арского муниципального района</t>
  </si>
  <si>
    <t>по разделам и подразделам классификации расходов бюджетов</t>
  </si>
  <si>
    <t xml:space="preserve">Кассовое исполнение </t>
  </si>
  <si>
    <t>00</t>
  </si>
  <si>
    <t>11</t>
  </si>
  <si>
    <t>Физическая культура</t>
  </si>
  <si>
    <t>12</t>
  </si>
  <si>
    <t>Друние вопросы в области национальной экономики</t>
  </si>
  <si>
    <t>Жилищное хозяйство</t>
  </si>
  <si>
    <t>Прочие межбюджетные трансферты общего характера</t>
  </si>
  <si>
    <t>Санитарно-эпидемиологическое благополучие</t>
  </si>
  <si>
    <t>Здравоохранение</t>
  </si>
  <si>
    <t>Приложение 3 к решению Арского районного Совета __________2020г №____</t>
  </si>
  <si>
    <t xml:space="preserve">  за  9 месяцев 2020 года</t>
  </si>
  <si>
    <t>Обеспечение проведения выборов и референдумов</t>
  </si>
  <si>
    <t>10</t>
  </si>
  <si>
    <t>Обеспечение пожарной безопасности</t>
  </si>
  <si>
    <t>Сельское хозяйство и рыболовство</t>
  </si>
  <si>
    <t>Коммунальное хозяйство</t>
  </si>
  <si>
    <t>Охрана окружающей среды</t>
  </si>
  <si>
    <t>Охрана объектов растительного и животного мира и среды их обитания</t>
  </si>
  <si>
    <t>Дополнительное образование детей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</si>
</sst>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\ _₽_-;\-* #,##0.00\ _₽_-;_-* &quot;-&quot;??\ _₽_-;_-@_-"/>
    <numFmt numFmtId="164" formatCode="0.0"/>
    <numFmt numFmtId="165" formatCode="_-* #,##0.0\ _₽_-;\-* #,##0.0\ _₽_-;_-* &quot;-&quot;??\ _₽_-;_-@_-"/>
  </numFmts>
  <fonts count="11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i/>
      <sz val="12"/>
      <color rgb="FF00008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34">
    <xf numFmtId="0" fontId="0" fillId="0" borderId="0" xfId="0"/>
    <xf numFmtId="0" fontId="3" fillId="0" borderId="0" xfId="0" applyFont="1" applyAlignment="1">
      <alignment vertical="top" wrapText="1"/>
    </xf>
    <xf numFmtId="0" fontId="4" fillId="0" borderId="0" xfId="0" applyFont="1" applyAlignment="1">
      <alignment horizontal="right"/>
    </xf>
    <xf numFmtId="0" fontId="5" fillId="0" borderId="0" xfId="0" applyFont="1"/>
    <xf numFmtId="0" fontId="5" fillId="0" borderId="0" xfId="0" applyFont="1" applyAlignment="1">
      <alignment horizontal="right" indent="15"/>
    </xf>
    <xf numFmtId="0" fontId="1" fillId="0" borderId="0" xfId="0" applyFont="1" applyAlignment="1">
      <alignment wrapText="1"/>
    </xf>
    <xf numFmtId="49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49" fontId="5" fillId="0" borderId="1" xfId="0" applyNumberFormat="1" applyFont="1" applyBorder="1" applyAlignment="1">
      <alignment horizontal="center" vertical="center"/>
    </xf>
    <xf numFmtId="1" fontId="6" fillId="0" borderId="1" xfId="0" applyNumberFormat="1" applyFont="1" applyBorder="1" applyAlignment="1">
      <alignment horizontal="center" wrapText="1"/>
    </xf>
    <xf numFmtId="164" fontId="0" fillId="0" borderId="0" xfId="0" applyNumberFormat="1"/>
    <xf numFmtId="49" fontId="6" fillId="2" borderId="1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right" vertical="top" wrapText="1"/>
    </xf>
    <xf numFmtId="0" fontId="5" fillId="0" borderId="0" xfId="0" applyFont="1" applyAlignment="1">
      <alignment horizontal="right"/>
    </xf>
    <xf numFmtId="0" fontId="7" fillId="2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wrapText="1"/>
    </xf>
    <xf numFmtId="0" fontId="10" fillId="0" borderId="1" xfId="0" applyFont="1" applyBorder="1" applyAlignment="1">
      <alignment horizontal="left" vertical="center" wrapText="1"/>
    </xf>
    <xf numFmtId="165" fontId="6" fillId="2" borderId="1" xfId="1" applyNumberFormat="1" applyFont="1" applyFill="1" applyBorder="1" applyAlignment="1">
      <alignment vertical="center"/>
    </xf>
    <xf numFmtId="165" fontId="5" fillId="2" borderId="1" xfId="1" applyNumberFormat="1" applyFont="1" applyFill="1" applyBorder="1" applyAlignment="1">
      <alignment vertical="center" wrapText="1"/>
    </xf>
    <xf numFmtId="165" fontId="5" fillId="0" borderId="1" xfId="1" applyNumberFormat="1" applyFont="1" applyBorder="1" applyAlignment="1">
      <alignment vertical="center" wrapText="1"/>
    </xf>
    <xf numFmtId="165" fontId="5" fillId="2" borderId="1" xfId="1" applyNumberFormat="1" applyFont="1" applyFill="1" applyBorder="1" applyAlignment="1">
      <alignment vertical="center"/>
    </xf>
    <xf numFmtId="165" fontId="6" fillId="2" borderId="1" xfId="1" applyNumberFormat="1" applyFont="1" applyFill="1" applyBorder="1" applyAlignment="1">
      <alignment vertical="center" wrapText="1"/>
    </xf>
    <xf numFmtId="165" fontId="5" fillId="0" borderId="1" xfId="1" applyNumberFormat="1" applyFont="1" applyBorder="1" applyAlignment="1">
      <alignment vertical="center"/>
    </xf>
    <xf numFmtId="165" fontId="6" fillId="0" borderId="1" xfId="1" applyNumberFormat="1" applyFont="1" applyBorder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colors>
    <mruColors>
      <color rgb="FF1FD3D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57"/>
  <sheetViews>
    <sheetView tabSelected="1" view="pageBreakPreview" topLeftCell="A2" zoomScaleSheetLayoutView="100" workbookViewId="0">
      <selection activeCell="D2" sqref="D2:E2"/>
    </sheetView>
  </sheetViews>
  <sheetFormatPr defaultRowHeight="15" x14ac:dyDescent="0.25"/>
  <cols>
    <col min="1" max="1" width="49.28515625" customWidth="1"/>
    <col min="2" max="2" width="18.85546875" customWidth="1"/>
    <col min="3" max="3" width="15.28515625" customWidth="1"/>
    <col min="4" max="4" width="18.7109375" customWidth="1"/>
    <col min="5" max="5" width="2" hidden="1" customWidth="1"/>
  </cols>
  <sheetData>
    <row r="2" spans="1:5" ht="91.15" customHeight="1" x14ac:dyDescent="0.25">
      <c r="A2" s="17"/>
      <c r="B2" s="1"/>
      <c r="D2" s="33" t="s">
        <v>61</v>
      </c>
      <c r="E2" s="33"/>
    </row>
    <row r="3" spans="1:5" ht="15.75" x14ac:dyDescent="0.25">
      <c r="A3" s="2" t="s">
        <v>0</v>
      </c>
    </row>
    <row r="4" spans="1:5" ht="15" customHeight="1" x14ac:dyDescent="0.25">
      <c r="A4" s="32" t="s">
        <v>48</v>
      </c>
      <c r="B4" s="32"/>
      <c r="C4" s="32"/>
      <c r="D4" s="32"/>
      <c r="E4" s="32"/>
    </row>
    <row r="5" spans="1:5" ht="15.75" customHeight="1" x14ac:dyDescent="0.25">
      <c r="A5" s="32" t="s">
        <v>49</v>
      </c>
      <c r="B5" s="32"/>
      <c r="C5" s="32"/>
      <c r="D5" s="32"/>
      <c r="E5" s="32"/>
    </row>
    <row r="6" spans="1:5" ht="15.75" customHeight="1" x14ac:dyDescent="0.25">
      <c r="A6" s="32" t="s">
        <v>50</v>
      </c>
      <c r="B6" s="32"/>
      <c r="C6" s="32"/>
      <c r="D6" s="32"/>
      <c r="E6" s="32"/>
    </row>
    <row r="7" spans="1:5" ht="15.75" customHeight="1" x14ac:dyDescent="0.25">
      <c r="A7" s="32" t="s">
        <v>62</v>
      </c>
      <c r="B7" s="32"/>
      <c r="C7" s="32"/>
      <c r="D7" s="32"/>
      <c r="E7" s="32"/>
    </row>
    <row r="8" spans="1:5" ht="15.75" x14ac:dyDescent="0.25">
      <c r="A8" s="3"/>
    </row>
    <row r="9" spans="1:5" ht="15.75" x14ac:dyDescent="0.25">
      <c r="A9" s="4"/>
      <c r="D9" s="18" t="s">
        <v>30</v>
      </c>
    </row>
    <row r="10" spans="1:5" ht="39.75" customHeight="1" x14ac:dyDescent="0.25">
      <c r="A10" s="7" t="s">
        <v>1</v>
      </c>
      <c r="B10" s="7" t="s">
        <v>2</v>
      </c>
      <c r="C10" s="7" t="s">
        <v>3</v>
      </c>
      <c r="D10" s="23" t="s">
        <v>51</v>
      </c>
      <c r="E10" s="5"/>
    </row>
    <row r="11" spans="1:5" ht="22.5" customHeight="1" x14ac:dyDescent="0.25">
      <c r="A11" s="20" t="s">
        <v>4</v>
      </c>
      <c r="B11" s="13" t="s">
        <v>31</v>
      </c>
      <c r="C11" s="11" t="s">
        <v>52</v>
      </c>
      <c r="D11" s="25">
        <f>D12+D13+D14+D15+D16+D18+D17</f>
        <v>48599.299999999996</v>
      </c>
      <c r="E11" s="5"/>
    </row>
    <row r="12" spans="1:5" ht="57" customHeight="1" x14ac:dyDescent="0.25">
      <c r="A12" s="15" t="s">
        <v>5</v>
      </c>
      <c r="B12" s="14" t="s">
        <v>31</v>
      </c>
      <c r="C12" s="14" t="s">
        <v>32</v>
      </c>
      <c r="D12" s="26">
        <v>2425.6</v>
      </c>
      <c r="E12" s="5"/>
    </row>
    <row r="13" spans="1:5" ht="70.900000000000006" customHeight="1" x14ac:dyDescent="0.25">
      <c r="A13" s="19" t="s">
        <v>36</v>
      </c>
      <c r="B13" s="14" t="s">
        <v>31</v>
      </c>
      <c r="C13" s="14" t="s">
        <v>33</v>
      </c>
      <c r="D13" s="26">
        <v>7101.7</v>
      </c>
      <c r="E13" s="5"/>
    </row>
    <row r="14" spans="1:5" ht="70.900000000000006" customHeight="1" x14ac:dyDescent="0.25">
      <c r="A14" s="19" t="s">
        <v>37</v>
      </c>
      <c r="B14" s="14" t="s">
        <v>31</v>
      </c>
      <c r="C14" s="14" t="s">
        <v>34</v>
      </c>
      <c r="D14" s="26">
        <v>17691.3</v>
      </c>
      <c r="E14" s="5"/>
    </row>
    <row r="15" spans="1:5" ht="46.9" customHeight="1" x14ac:dyDescent="0.25">
      <c r="A15" s="21" t="s">
        <v>46</v>
      </c>
      <c r="B15" s="6" t="s">
        <v>31</v>
      </c>
      <c r="C15" s="6" t="s">
        <v>42</v>
      </c>
      <c r="D15" s="27">
        <v>28.9</v>
      </c>
      <c r="E15" s="5"/>
    </row>
    <row r="16" spans="1:5" ht="92.25" customHeight="1" x14ac:dyDescent="0.25">
      <c r="A16" s="16" t="s">
        <v>38</v>
      </c>
      <c r="B16" s="6" t="s">
        <v>31</v>
      </c>
      <c r="C16" s="6" t="s">
        <v>35</v>
      </c>
      <c r="D16" s="26">
        <v>6547.2</v>
      </c>
      <c r="E16" s="5"/>
    </row>
    <row r="17" spans="1:5" ht="32.25" customHeight="1" x14ac:dyDescent="0.25">
      <c r="A17" s="16" t="s">
        <v>63</v>
      </c>
      <c r="B17" s="6" t="s">
        <v>31</v>
      </c>
      <c r="C17" s="6" t="s">
        <v>44</v>
      </c>
      <c r="D17" s="26">
        <v>1488.7</v>
      </c>
      <c r="E17" s="5"/>
    </row>
    <row r="18" spans="1:5" ht="37.5" customHeight="1" x14ac:dyDescent="0.25">
      <c r="A18" s="16" t="s">
        <v>39</v>
      </c>
      <c r="B18" s="6" t="s">
        <v>31</v>
      </c>
      <c r="C18" s="6">
        <v>13</v>
      </c>
      <c r="D18" s="26">
        <v>13315.9</v>
      </c>
      <c r="E18" s="5"/>
    </row>
    <row r="19" spans="1:5" ht="24.75" customHeight="1" x14ac:dyDescent="0.25">
      <c r="A19" s="20" t="s">
        <v>6</v>
      </c>
      <c r="B19" s="14" t="s">
        <v>32</v>
      </c>
      <c r="C19" s="12" t="s">
        <v>52</v>
      </c>
      <c r="D19" s="25">
        <f>D20</f>
        <v>1829.9</v>
      </c>
      <c r="E19" s="5"/>
    </row>
    <row r="20" spans="1:5" ht="39" customHeight="1" x14ac:dyDescent="0.25">
      <c r="A20" s="15" t="s">
        <v>7</v>
      </c>
      <c r="B20" s="14" t="s">
        <v>32</v>
      </c>
      <c r="C20" s="12" t="s">
        <v>33</v>
      </c>
      <c r="D20" s="28">
        <v>1829.9</v>
      </c>
      <c r="E20" s="5"/>
    </row>
    <row r="21" spans="1:5" ht="50.25" customHeight="1" x14ac:dyDescent="0.25">
      <c r="A21" s="20" t="s">
        <v>8</v>
      </c>
      <c r="B21" s="14" t="s">
        <v>33</v>
      </c>
      <c r="C21" s="14" t="s">
        <v>52</v>
      </c>
      <c r="D21" s="29">
        <f>D22+D24+D23</f>
        <v>2173.6000000000004</v>
      </c>
      <c r="E21" s="5"/>
    </row>
    <row r="22" spans="1:5" ht="74.25" customHeight="1" x14ac:dyDescent="0.25">
      <c r="A22" s="15" t="s">
        <v>9</v>
      </c>
      <c r="B22" s="14" t="s">
        <v>33</v>
      </c>
      <c r="C22" s="14" t="s">
        <v>40</v>
      </c>
      <c r="D22" s="26">
        <v>1297.4000000000001</v>
      </c>
      <c r="E22" s="5"/>
    </row>
    <row r="23" spans="1:5" ht="44.25" customHeight="1" x14ac:dyDescent="0.25">
      <c r="A23" s="15" t="s">
        <v>65</v>
      </c>
      <c r="B23" s="14" t="s">
        <v>33</v>
      </c>
      <c r="C23" s="14" t="s">
        <v>64</v>
      </c>
      <c r="D23" s="26">
        <v>667.5</v>
      </c>
      <c r="E23" s="5"/>
    </row>
    <row r="24" spans="1:5" ht="63.75" customHeight="1" x14ac:dyDescent="0.25">
      <c r="A24" s="16" t="s">
        <v>10</v>
      </c>
      <c r="B24" s="6" t="s">
        <v>33</v>
      </c>
      <c r="C24" s="8" t="s">
        <v>41</v>
      </c>
      <c r="D24" s="28">
        <v>208.7</v>
      </c>
      <c r="E24" s="5"/>
    </row>
    <row r="25" spans="1:5" ht="30.75" customHeight="1" x14ac:dyDescent="0.25">
      <c r="A25" s="20" t="s">
        <v>11</v>
      </c>
      <c r="B25" s="14" t="s">
        <v>34</v>
      </c>
      <c r="C25" s="12" t="s">
        <v>52</v>
      </c>
      <c r="D25" s="25">
        <f>D27+D28+D29+D26</f>
        <v>47735.799999999996</v>
      </c>
      <c r="E25" s="5"/>
    </row>
    <row r="26" spans="1:5" ht="30.75" customHeight="1" x14ac:dyDescent="0.25">
      <c r="A26" s="16" t="s">
        <v>66</v>
      </c>
      <c r="B26" s="14" t="s">
        <v>34</v>
      </c>
      <c r="C26" s="12" t="s">
        <v>42</v>
      </c>
      <c r="D26" s="28">
        <v>651.9</v>
      </c>
      <c r="E26" s="5"/>
    </row>
    <row r="27" spans="1:5" ht="45" customHeight="1" x14ac:dyDescent="0.25">
      <c r="A27" s="16" t="s">
        <v>47</v>
      </c>
      <c r="B27" s="6" t="s">
        <v>34</v>
      </c>
      <c r="C27" s="6" t="s">
        <v>45</v>
      </c>
      <c r="D27" s="30">
        <v>4248</v>
      </c>
      <c r="E27" s="5"/>
    </row>
    <row r="28" spans="1:5" ht="42.75" customHeight="1" x14ac:dyDescent="0.25">
      <c r="A28" s="16" t="s">
        <v>12</v>
      </c>
      <c r="B28" s="6" t="s">
        <v>34</v>
      </c>
      <c r="C28" s="8" t="s">
        <v>40</v>
      </c>
      <c r="D28" s="28">
        <v>42301.2</v>
      </c>
      <c r="E28" s="5"/>
    </row>
    <row r="29" spans="1:5" ht="42.75" customHeight="1" x14ac:dyDescent="0.25">
      <c r="A29" s="16" t="s">
        <v>56</v>
      </c>
      <c r="B29" s="6" t="s">
        <v>34</v>
      </c>
      <c r="C29" s="8" t="s">
        <v>55</v>
      </c>
      <c r="D29" s="28">
        <v>534.70000000000005</v>
      </c>
      <c r="E29" s="5"/>
    </row>
    <row r="30" spans="1:5" ht="42" customHeight="1" x14ac:dyDescent="0.25">
      <c r="A30" s="20" t="s">
        <v>13</v>
      </c>
      <c r="B30" s="14" t="s">
        <v>42</v>
      </c>
      <c r="C30" s="12" t="s">
        <v>52</v>
      </c>
      <c r="D30" s="25">
        <f>D33+D31+D32</f>
        <v>20104.099999999999</v>
      </c>
      <c r="E30" s="5"/>
    </row>
    <row r="31" spans="1:5" ht="42" customHeight="1" x14ac:dyDescent="0.25">
      <c r="A31" s="15" t="s">
        <v>57</v>
      </c>
      <c r="B31" s="14" t="s">
        <v>42</v>
      </c>
      <c r="C31" s="12" t="s">
        <v>31</v>
      </c>
      <c r="D31" s="28">
        <v>2610</v>
      </c>
      <c r="E31" s="5"/>
    </row>
    <row r="32" spans="1:5" ht="42" customHeight="1" x14ac:dyDescent="0.25">
      <c r="A32" s="15" t="s">
        <v>67</v>
      </c>
      <c r="B32" s="14" t="s">
        <v>42</v>
      </c>
      <c r="C32" s="12" t="s">
        <v>32</v>
      </c>
      <c r="D32" s="28">
        <v>1369.6</v>
      </c>
      <c r="E32" s="5"/>
    </row>
    <row r="33" spans="1:5" ht="33" customHeight="1" x14ac:dyDescent="0.25">
      <c r="A33" s="16" t="s">
        <v>14</v>
      </c>
      <c r="B33" s="6" t="s">
        <v>42</v>
      </c>
      <c r="C33" s="8" t="s">
        <v>33</v>
      </c>
      <c r="D33" s="28">
        <v>16124.5</v>
      </c>
      <c r="E33" s="5"/>
    </row>
    <row r="34" spans="1:5" ht="33" customHeight="1" x14ac:dyDescent="0.25">
      <c r="A34" s="20" t="s">
        <v>68</v>
      </c>
      <c r="B34" s="6" t="s">
        <v>35</v>
      </c>
      <c r="C34" s="8" t="s">
        <v>52</v>
      </c>
      <c r="D34" s="25">
        <f>D35</f>
        <v>466.1</v>
      </c>
      <c r="E34" s="5"/>
    </row>
    <row r="35" spans="1:5" ht="33" customHeight="1" x14ac:dyDescent="0.25">
      <c r="A35" s="16" t="s">
        <v>69</v>
      </c>
      <c r="B35" s="6" t="s">
        <v>35</v>
      </c>
      <c r="C35" s="8" t="s">
        <v>33</v>
      </c>
      <c r="D35" s="28">
        <v>466.1</v>
      </c>
      <c r="E35" s="5"/>
    </row>
    <row r="36" spans="1:5" ht="31.5" customHeight="1" x14ac:dyDescent="0.25">
      <c r="A36" s="20" t="s">
        <v>15</v>
      </c>
      <c r="B36" s="12" t="s">
        <v>44</v>
      </c>
      <c r="C36" s="12" t="s">
        <v>52</v>
      </c>
      <c r="D36" s="25">
        <f>D37+D38+D39+D40+D41</f>
        <v>706953.70000000007</v>
      </c>
      <c r="E36" s="5"/>
    </row>
    <row r="37" spans="1:5" ht="33" customHeight="1" x14ac:dyDescent="0.25">
      <c r="A37" s="15" t="s">
        <v>16</v>
      </c>
      <c r="B37" s="14" t="s">
        <v>44</v>
      </c>
      <c r="C37" s="14" t="s">
        <v>31</v>
      </c>
      <c r="D37" s="28">
        <v>174842.9</v>
      </c>
      <c r="E37" s="5"/>
    </row>
    <row r="38" spans="1:5" ht="27" customHeight="1" x14ac:dyDescent="0.25">
      <c r="A38" s="16" t="s">
        <v>17</v>
      </c>
      <c r="B38" s="6" t="s">
        <v>44</v>
      </c>
      <c r="C38" s="6" t="s">
        <v>32</v>
      </c>
      <c r="D38" s="28">
        <v>468529.9</v>
      </c>
      <c r="E38" s="5"/>
    </row>
    <row r="39" spans="1:5" ht="69.599999999999994" customHeight="1" x14ac:dyDescent="0.25">
      <c r="A39" s="16" t="s">
        <v>70</v>
      </c>
      <c r="B39" s="6" t="s">
        <v>44</v>
      </c>
      <c r="C39" s="6" t="s">
        <v>33</v>
      </c>
      <c r="D39" s="30">
        <v>49367.6</v>
      </c>
      <c r="E39" s="5"/>
    </row>
    <row r="40" spans="1:5" ht="51.75" customHeight="1" x14ac:dyDescent="0.25">
      <c r="A40" s="16" t="s">
        <v>18</v>
      </c>
      <c r="B40" s="6" t="s">
        <v>44</v>
      </c>
      <c r="C40" s="6" t="s">
        <v>44</v>
      </c>
      <c r="D40" s="28">
        <v>1019.5</v>
      </c>
      <c r="E40" s="5"/>
    </row>
    <row r="41" spans="1:5" ht="45" customHeight="1" x14ac:dyDescent="0.25">
      <c r="A41" s="16" t="s">
        <v>43</v>
      </c>
      <c r="B41" s="6" t="s">
        <v>44</v>
      </c>
      <c r="C41" s="6" t="s">
        <v>40</v>
      </c>
      <c r="D41" s="28">
        <v>13193.8</v>
      </c>
      <c r="E41" s="5"/>
    </row>
    <row r="42" spans="1:5" ht="29.25" customHeight="1" x14ac:dyDescent="0.25">
      <c r="A42" s="20" t="s">
        <v>19</v>
      </c>
      <c r="B42" s="14" t="s">
        <v>45</v>
      </c>
      <c r="C42" s="14" t="s">
        <v>52</v>
      </c>
      <c r="D42" s="25">
        <f>D43+D44</f>
        <v>104293</v>
      </c>
      <c r="E42" s="5"/>
    </row>
    <row r="43" spans="1:5" ht="29.25" customHeight="1" x14ac:dyDescent="0.25">
      <c r="A43" s="15" t="s">
        <v>20</v>
      </c>
      <c r="B43" s="14" t="s">
        <v>45</v>
      </c>
      <c r="C43" s="14" t="s">
        <v>31</v>
      </c>
      <c r="D43" s="28">
        <v>102463.4</v>
      </c>
      <c r="E43" s="5"/>
    </row>
    <row r="44" spans="1:5" ht="46.5" customHeight="1" x14ac:dyDescent="0.25">
      <c r="A44" s="16" t="s">
        <v>21</v>
      </c>
      <c r="B44" s="6" t="s">
        <v>45</v>
      </c>
      <c r="C44" s="6" t="s">
        <v>34</v>
      </c>
      <c r="D44" s="28">
        <v>1829.6</v>
      </c>
      <c r="E44" s="5"/>
    </row>
    <row r="45" spans="1:5" ht="46.5" customHeight="1" x14ac:dyDescent="0.25">
      <c r="A45" s="22" t="s">
        <v>60</v>
      </c>
      <c r="B45" s="6" t="s">
        <v>40</v>
      </c>
      <c r="C45" s="6" t="s">
        <v>52</v>
      </c>
      <c r="D45" s="25">
        <f>D46</f>
        <v>585.6</v>
      </c>
      <c r="E45" s="5"/>
    </row>
    <row r="46" spans="1:5" ht="46.5" customHeight="1" x14ac:dyDescent="0.25">
      <c r="A46" s="16" t="s">
        <v>59</v>
      </c>
      <c r="B46" s="6" t="s">
        <v>40</v>
      </c>
      <c r="C46" s="6" t="s">
        <v>44</v>
      </c>
      <c r="D46" s="28">
        <v>585.6</v>
      </c>
      <c r="E46" s="5"/>
    </row>
    <row r="47" spans="1:5" ht="28.5" customHeight="1" x14ac:dyDescent="0.25">
      <c r="A47" s="20" t="s">
        <v>22</v>
      </c>
      <c r="B47" s="12">
        <v>10</v>
      </c>
      <c r="C47" s="12" t="s">
        <v>52</v>
      </c>
      <c r="D47" s="25">
        <f>D48+D49</f>
        <v>24185.199999999997</v>
      </c>
      <c r="E47" s="5"/>
    </row>
    <row r="48" spans="1:5" ht="36" customHeight="1" x14ac:dyDescent="0.25">
      <c r="A48" s="15" t="s">
        <v>23</v>
      </c>
      <c r="B48" s="12">
        <v>10</v>
      </c>
      <c r="C48" s="12" t="s">
        <v>33</v>
      </c>
      <c r="D48" s="28">
        <v>4519.6000000000004</v>
      </c>
      <c r="E48" s="5"/>
    </row>
    <row r="49" spans="1:5" ht="28.5" customHeight="1" x14ac:dyDescent="0.25">
      <c r="A49" s="16" t="s">
        <v>24</v>
      </c>
      <c r="B49" s="8">
        <v>10</v>
      </c>
      <c r="C49" s="8" t="s">
        <v>34</v>
      </c>
      <c r="D49" s="28">
        <v>19665.599999999999</v>
      </c>
      <c r="E49" s="5"/>
    </row>
    <row r="50" spans="1:5" ht="32.25" customHeight="1" x14ac:dyDescent="0.25">
      <c r="A50" s="20" t="s">
        <v>25</v>
      </c>
      <c r="B50" s="14">
        <v>11</v>
      </c>
      <c r="C50" s="14" t="s">
        <v>52</v>
      </c>
      <c r="D50" s="25">
        <f>D52+D51</f>
        <v>44427.6</v>
      </c>
      <c r="E50" s="5"/>
    </row>
    <row r="51" spans="1:5" ht="32.25" customHeight="1" x14ac:dyDescent="0.25">
      <c r="A51" s="15" t="s">
        <v>54</v>
      </c>
      <c r="B51" s="14" t="s">
        <v>53</v>
      </c>
      <c r="C51" s="14" t="s">
        <v>31</v>
      </c>
      <c r="D51" s="28">
        <v>43485.5</v>
      </c>
      <c r="E51" s="5"/>
    </row>
    <row r="52" spans="1:5" ht="34.5" customHeight="1" x14ac:dyDescent="0.25">
      <c r="A52" s="15" t="s">
        <v>26</v>
      </c>
      <c r="B52" s="14">
        <v>11</v>
      </c>
      <c r="C52" s="14" t="s">
        <v>32</v>
      </c>
      <c r="D52" s="28">
        <v>942.1</v>
      </c>
      <c r="E52" s="5"/>
    </row>
    <row r="53" spans="1:5" ht="63.75" customHeight="1" x14ac:dyDescent="0.25">
      <c r="A53" s="20" t="s">
        <v>27</v>
      </c>
      <c r="B53" s="14">
        <v>14</v>
      </c>
      <c r="C53" s="14" t="s">
        <v>52</v>
      </c>
      <c r="D53" s="25">
        <f>D54+D55</f>
        <v>34192.6</v>
      </c>
      <c r="E53" s="5"/>
    </row>
    <row r="54" spans="1:5" ht="60.75" customHeight="1" x14ac:dyDescent="0.25">
      <c r="A54" s="15" t="s">
        <v>28</v>
      </c>
      <c r="B54" s="14">
        <v>14</v>
      </c>
      <c r="C54" s="14" t="s">
        <v>31</v>
      </c>
      <c r="D54" s="28">
        <v>30866.400000000001</v>
      </c>
      <c r="E54" s="5"/>
    </row>
    <row r="55" spans="1:5" ht="60.75" customHeight="1" x14ac:dyDescent="0.25">
      <c r="A55" s="15" t="s">
        <v>58</v>
      </c>
      <c r="B55" s="14" t="s">
        <v>41</v>
      </c>
      <c r="C55" s="14" t="s">
        <v>33</v>
      </c>
      <c r="D55" s="28">
        <v>3326.2</v>
      </c>
      <c r="E55" s="5"/>
    </row>
    <row r="56" spans="1:5" ht="30.75" customHeight="1" x14ac:dyDescent="0.25">
      <c r="A56" s="24" t="s">
        <v>29</v>
      </c>
      <c r="B56" s="9"/>
      <c r="C56" s="9"/>
      <c r="D56" s="31">
        <f>D11+D19+D21+D25+D30+K51+D36+D42+D47+D50+D53+D45+D34</f>
        <v>1035546.4999999999</v>
      </c>
      <c r="E56" s="5"/>
    </row>
    <row r="57" spans="1:5" x14ac:dyDescent="0.25">
      <c r="D57" s="10"/>
    </row>
  </sheetData>
  <mergeCells count="5">
    <mergeCell ref="A7:E7"/>
    <mergeCell ref="A6:E6"/>
    <mergeCell ref="D2:E2"/>
    <mergeCell ref="A4:E4"/>
    <mergeCell ref="A5:E5"/>
  </mergeCells>
  <pageMargins left="0.70866141732283472" right="0.51181102362204722" top="0.74803149606299213" bottom="0.74803149606299213" header="0.31496062992125984" footer="0.31496062992125984"/>
  <pageSetup paperSize="9" scale="61" orientation="portrait" verticalDpi="0" r:id="rId1"/>
  <colBreaks count="1" manualBreakCount="1">
    <brk id="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arsk-Alina</dc:creator>
  <cp:lastModifiedBy>PC</cp:lastModifiedBy>
  <cp:lastPrinted>2020-10-13T12:00:43Z</cp:lastPrinted>
  <dcterms:created xsi:type="dcterms:W3CDTF">2017-05-03T04:44:01Z</dcterms:created>
  <dcterms:modified xsi:type="dcterms:W3CDTF">2020-10-13T12:00:47Z</dcterms:modified>
</cp:coreProperties>
</file>