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Мероприятия МЦП БДД 2017" sheetId="1" r:id="rId1"/>
  </sheets>
  <definedNames>
    <definedName name="_xlnm.Print_Area" localSheetId="0">'Мероприятия МЦП БДД 2017'!$A$2:$I$128</definedName>
  </definedNames>
  <calcPr fullCalcOnLoad="1"/>
</workbook>
</file>

<file path=xl/sharedStrings.xml><?xml version="1.0" encoding="utf-8"?>
<sst xmlns="http://schemas.openxmlformats.org/spreadsheetml/2006/main" count="510" uniqueCount="157">
  <si>
    <t>№</t>
  </si>
  <si>
    <t>м</t>
  </si>
  <si>
    <t>шт</t>
  </si>
  <si>
    <t>Начальник отдела инфраструктурного развития                                        Р.В. Хабибуллин</t>
  </si>
  <si>
    <t xml:space="preserve"> Согласно проекта организации дорожного движения.    </t>
  </si>
  <si>
    <t>От ул. Большая в направлении улицы 1-ый Восточный проезд. (Обеспечение подхода от ул. Большой к существующему тротуару по ул.1-ый Восточный проезд.)</t>
  </si>
  <si>
    <t>Согласно предписаний ОГИБДД и обращений граждан на 2017 г.</t>
  </si>
  <si>
    <t>Ул. Большая км 0+470</t>
  </si>
  <si>
    <t>Ул. Комсомольская - примыкание ул. Астрономическая</t>
  </si>
  <si>
    <t>Ул. Банковская-примыкание ул. Вагизовых</t>
  </si>
  <si>
    <t>Ул. Интернациональная-примыкание улицы Красная слобода</t>
  </si>
  <si>
    <t>Ул. Галактионова - пересечение ул. Банковская</t>
  </si>
  <si>
    <t>Улица Сибгатуллина (От остановочного павильона до существующего пешеходного тротуара к детскому саду)</t>
  </si>
  <si>
    <t xml:space="preserve">        Улица Банковская в г. Арск (напротив дома № 31А), подход к пешеходному переходу</t>
  </si>
  <si>
    <t xml:space="preserve">УДС МО «город Арск» </t>
  </si>
  <si>
    <t>Наименование   мероприятий по безопасности дорожного движения</t>
  </si>
  <si>
    <t>Сметная стоимость за единицу измерения, руб. (с НДС)</t>
  </si>
  <si>
    <t xml:space="preserve">Капитальные вложения в действующих ценах,  руб.  </t>
  </si>
  <si>
    <t>Наименование объектов (Адрес)</t>
  </si>
  <si>
    <t>Мощность (Объем работ)</t>
  </si>
  <si>
    <t xml:space="preserve">Единица измерения(м, пм, м2, шт.) </t>
  </si>
  <si>
    <t>Примечание</t>
  </si>
  <si>
    <t xml:space="preserve">ДУС МО город Арск, ул. М.Джалиля </t>
  </si>
  <si>
    <t>ДУС МО город Арск, ул. Школьная</t>
  </si>
  <si>
    <t xml:space="preserve">ДУС МО город Арск, квартальный проезд к ул. М.Горького </t>
  </si>
  <si>
    <t>ДУС МО город Арск, квартальный проезд от ул. 65 лет Победы до ул. Трудовая</t>
  </si>
  <si>
    <t>ДУС МО город Арск, квартальный проезд от ул. Маршала Жукова до ул. Зайнуллина</t>
  </si>
  <si>
    <t>ДУС МО город Арск, ул. Космонавтов (д.15-17)</t>
  </si>
  <si>
    <t>ДУС МО город Арск, ул. Молодежная (д.12)</t>
  </si>
  <si>
    <t>ДУС МО город Арск, квартальный проезд от ул. Советская до ул. Трудовая</t>
  </si>
  <si>
    <t>ДУС МО город Арск, квартальный проезд от ул. Сафиуллина до ул. Цветочная</t>
  </si>
  <si>
    <t>ДУС МО город Арск, ул. Сибгатуллина</t>
  </si>
  <si>
    <t>ДУС МО город Арск, ул. 70 лет ВЛКСМ</t>
  </si>
  <si>
    <t>ДУС МО город Арск, ул. Маршала Жукрва 7, торец дома на квартальном проезде от ул. Банковская до ул. Зайнуллина</t>
  </si>
  <si>
    <t>ДУС МО город Арск, квартальный проезд от автодороги Арск-Тюлячи до ул. Новая (Детский сад)</t>
  </si>
  <si>
    <t>Согласно предписаний ОГИБДД и обращений граждан  на 2017 г.</t>
  </si>
  <si>
    <t>Согласно предписаний ОГИБДД и обращений граждан, ТОС на 2017 г.</t>
  </si>
  <si>
    <t>ДУС МО город Арск, ул. Мостовая</t>
  </si>
  <si>
    <t>ДУС МО город Арск   (РЕЗЕРВ на 2017 г.)</t>
  </si>
  <si>
    <t xml:space="preserve">г. Арск, пересечение 
ул. Интернациональная и
ул. Почтовая
</t>
  </si>
  <si>
    <t xml:space="preserve"> Согласно дислокации дорожных знаков по ПОДД   </t>
  </si>
  <si>
    <t>г. Арск, ул. Банковская (ООО "МонолиТ"</t>
  </si>
  <si>
    <t xml:space="preserve">г. Арск, пересечение 
ул. Банковская и 
ул. Большая 
</t>
  </si>
  <si>
    <t xml:space="preserve">г. Арск, пересечение 
ул. Интернациональная и 
ул. Первомайская  (Музей)
</t>
  </si>
  <si>
    <t xml:space="preserve">г. Арск, пересечение 
ул. Интернациональная и 
ул. Союзная  (д. 10, 23)
</t>
  </si>
  <si>
    <t xml:space="preserve">г. Арск, пересечение 
ул. Интернациональная  и 
ул. Сызганова
(ОП-Сбербанк России) 
(РУПС - Гостиница) 
</t>
  </si>
  <si>
    <t xml:space="preserve">г. Арск, пересечение 
ул. Комсомольская  и 
ул. Сызганова
</t>
  </si>
  <si>
    <t xml:space="preserve">г. Арск, пересечение ул. Вагизовых и 
ул. Бургановых
</t>
  </si>
  <si>
    <t xml:space="preserve">г. Арск, пересечение
ул. Банковская и
ул. Соколова
</t>
  </si>
  <si>
    <t xml:space="preserve">г. Арск, пересечение
ул. Банковская и
ул. Пионерская
</t>
  </si>
  <si>
    <t xml:space="preserve">г. Арск, пересечение
ул. Галактионова и
ул. Первомайская
</t>
  </si>
  <si>
    <t xml:space="preserve">г. Арск, пересечение
ул. Комсомольская и 
ул. Союзная
</t>
  </si>
  <si>
    <t xml:space="preserve">. Арск, пересечение
ул. Комсомольская и 
ул. Первомайская
</t>
  </si>
  <si>
    <t xml:space="preserve">г. Арск, пересечение
ул. Школьная и 
ул. Сызгановых
</t>
  </si>
  <si>
    <t xml:space="preserve">г. Арск, пересечение
ул. Школьная и 
ул. Первомайская
</t>
  </si>
  <si>
    <t xml:space="preserve">г. Арск, пересечение
ул. Школьная и 
ул. Астрономическая
</t>
  </si>
  <si>
    <t xml:space="preserve">г. Арск, пересечение
ул. Зайнуллина и 
ул. Бурганова
</t>
  </si>
  <si>
    <t xml:space="preserve">г. Арск, пересечение
ул. Космонавтов и 
переулока рядом с магазином "Эдельвейс"
</t>
  </si>
  <si>
    <t xml:space="preserve">г. Арск, пересечение
ул. Космонавтов и второй восточный проезд
</t>
  </si>
  <si>
    <t>г. Арск, ул. Западная (Магазин "Пятерочка"</t>
  </si>
  <si>
    <t xml:space="preserve">г. Арск, пересечение
ул. Мостовая и 
ул. Строителей
</t>
  </si>
  <si>
    <t xml:space="preserve">г. Арск, пересечение
ул. Коммуны и 
ул. Агрономичечская
</t>
  </si>
  <si>
    <t xml:space="preserve">г. Арск, пересечение
ул. Коммуны и 
ул. Мостовая, рядом с магазином "Пятерочка"
</t>
  </si>
  <si>
    <t xml:space="preserve">г. Арск, пересечение 
ул. Дорожный переулок  и 
ул. Большая
</t>
  </si>
  <si>
    <t xml:space="preserve"> Согласно ПОДД    </t>
  </si>
  <si>
    <t>г. Арск, площадь Советская (Ориентир Ресторан)</t>
  </si>
  <si>
    <t xml:space="preserve">г. Арск, ул. Вагизовых
рядом с домом №6 (Остановка)
</t>
  </si>
  <si>
    <t xml:space="preserve">г. Арск, пересечение
ул. Комсомольская и 
ул. Почтовая
</t>
  </si>
  <si>
    <t>г. Арск, ул. Мостовая, проезд к детскому саду</t>
  </si>
  <si>
    <t>г. Арск, ул. 65 лет Победы, примыкание на ул. Новая (Заезд в детсад рядом с магазином)</t>
  </si>
  <si>
    <t>г. Арск, ул. 70 лет ВЛКСМ</t>
  </si>
  <si>
    <t>г. Арск, ул. Шаляпина</t>
  </si>
  <si>
    <t>г. Арск, ул. Сибгатуллина</t>
  </si>
  <si>
    <t>г. Арск, ул. Г. Баширова</t>
  </si>
  <si>
    <t>г. Арск, ул. Н. Сафина</t>
  </si>
  <si>
    <t>Дорожно-уличная сеть МО "город Арск"</t>
  </si>
  <si>
    <t>Улица Интернациональная в г. Арск (напротив здания РУПС) подход к пешеходному переходу</t>
  </si>
  <si>
    <t>Улица Интернациональная в г. Арск (напротив дома № 10) подход к пешеходному переходу</t>
  </si>
  <si>
    <t xml:space="preserve">г. Арск, пересечение 
ул. Интернациональная и
ул. Почтовая, подход к пешеходному переходу
</t>
  </si>
  <si>
    <t>Согласно предписаний ОГИБДД</t>
  </si>
  <si>
    <t xml:space="preserve">г. Арск, пересечение 
ул. Интернациональная и 
ул. Первомайская  (Музей), подход к пешеходному переходу
</t>
  </si>
  <si>
    <t xml:space="preserve">г. Арск, пересечение 
ул. Интернациональная и 
ул. Союзная  (д. 10, 23), подход к пешеходному переходу
</t>
  </si>
  <si>
    <t xml:space="preserve">г. Арск, пересечение 
ул. Интернациональная  и 
ул. Сызганова
(Остановка Центр - Сбербанк России) 
</t>
  </si>
  <si>
    <t>г.Арск, ул. Большая, рядом с домом №37</t>
  </si>
  <si>
    <t xml:space="preserve">. Арск, пересечение
ул. Галактионова и
ул. Сызгановых
</t>
  </si>
  <si>
    <t xml:space="preserve">. Арск, пересечение
ул. Комсомольская и 
ул. Почтовая
</t>
  </si>
  <si>
    <t>Улица Вагизовых, 
 ГАОУ СПО «Арский педагогический колледж им.Г.Тукая», подход к пешеходному переходу</t>
  </si>
  <si>
    <t>Исполнение федерального законодательства. 220-ФЗ</t>
  </si>
  <si>
    <t xml:space="preserve">Установка пешеходного сфетофора Т7 на магистральных улицах МО "город Арск" </t>
  </si>
  <si>
    <t>(Переданные в муниципальную собственность автодороги регионального значения)</t>
  </si>
  <si>
    <t xml:space="preserve">Улица Интернациональная в г.Арск (От  улицы Почтовая до остановочного павильона "Больница 1") </t>
  </si>
  <si>
    <t>Улица Вагизовых. 
Участок подхода  к  ГАОУ СПО «Арский педагогический колледж им.Г.Тукая» (Соединение существующих тротуаров)</t>
  </si>
  <si>
    <t>Улица Вагизовых. 
Остановочный павильон  ГАОУ СПО «Арский педагогический колледж им.Г.Тукая»,  два лестничных спуска к существующему пешеходному тротуару от остановочного пункта.</t>
  </si>
  <si>
    <t>Строительство пешеходного тротуара к зданию районного Суда. Улица Большая                ( Участок от магазина "Магнит" до районного Суда") (Справа)</t>
  </si>
  <si>
    <t xml:space="preserve">Строительство пешеходного тротуара по ул. М. Джалиля (подход к детскому саду № 2, школам 1 и 3)  </t>
  </si>
  <si>
    <t xml:space="preserve">Строительство пешеходного тротуара по ул.  Строителей (подход к детскому саду № 8)  </t>
  </si>
  <si>
    <t>Согласно обращений граждан ТОС  на 2017 г.</t>
  </si>
  <si>
    <t>Строительство пешеходного тротуара от ул. Трудовая до ул. Солнечная (Межквартальный пешеходный проход)</t>
  </si>
  <si>
    <t>м2</t>
  </si>
  <si>
    <t>ДУС МО город Арск, ул. Банковская, д. 39-41«А»</t>
  </si>
  <si>
    <t>ДУС МО город Арск, ул. Мостовая д. 28</t>
  </si>
  <si>
    <t>ДУС МО город Арск, ул. Мостовая, д. 59</t>
  </si>
  <si>
    <t xml:space="preserve">ДУС МО город Арск, ул. Большая, д. 75 «Г» </t>
  </si>
  <si>
    <t>ДУС МО город Арск, ул. Строителей, д. 9 «А»-11«А»;</t>
  </si>
  <si>
    <t>ДУС МО город Арск, 6. Арск, ул. Интернациональная, д. 6</t>
  </si>
  <si>
    <t>ДУС МО город Арск, ул. Комсомольская, д. 3</t>
  </si>
  <si>
    <t xml:space="preserve">Строительство пешеходного тротуара по ул.  Союзная (Район центральной районной больницы)  </t>
  </si>
  <si>
    <t xml:space="preserve"> Арск, ул. Вокзальная, 9А- переулок 1-й мостовой;</t>
  </si>
  <si>
    <t>ул. Мостовая, ОП «Фабричная-1» (Заездной карман, посадочная площадка, замена автопавильона)</t>
  </si>
  <si>
    <t>ед</t>
  </si>
  <si>
    <t>ул. Мостовая, ОП «Фабричная-2» (Заездной карман, посадочная площадка, замена автопавильона)</t>
  </si>
  <si>
    <t>Площадь Советская, ОП «Дом культуры» (Церковь) (Заездной карман, посадочная площадка, замена автопавильона)</t>
  </si>
  <si>
    <t xml:space="preserve"> Арск, ул. Банковская – ул. М. Горького (Квартальный проезд к микрорайону "Северный"</t>
  </si>
  <si>
    <t xml:space="preserve">Установка пешеходного барьерного ограждения </t>
  </si>
  <si>
    <t>Ул. Большая, район магазина "Тамле"</t>
  </si>
  <si>
    <t>ИН</t>
  </si>
  <si>
    <t>Устройство искусственных неровностей (ИН) с установкой дорожных знаков "Искусственная неровность"</t>
  </si>
  <si>
    <t>Г</t>
  </si>
  <si>
    <t>Р</t>
  </si>
  <si>
    <t>ИН (29 000)</t>
  </si>
  <si>
    <t>ЗЩДЗ ПП</t>
  </si>
  <si>
    <t>ЗЩДЗ ПП (5400)</t>
  </si>
  <si>
    <t>УДЗ ПП</t>
  </si>
  <si>
    <t xml:space="preserve"> Согласно ПОДД   </t>
  </si>
  <si>
    <t>Обустройство пешеходных переходов.  Строительство пешеходных тротуаров к наземным пешеходным переходам (ПТ к ПП)</t>
  </si>
  <si>
    <t>ПТ к ПП</t>
  </si>
  <si>
    <t>ПТ к ПП (4300)</t>
  </si>
  <si>
    <t>Т7</t>
  </si>
  <si>
    <t>Строительство пешеходных тротуаров (СПТ)</t>
  </si>
  <si>
    <t>СПТ</t>
  </si>
  <si>
    <t xml:space="preserve"> Арск, ул. Коммуны (4300)</t>
  </si>
  <si>
    <t>Обустройство остановочных пунктов городского пассажирского автотранспорта (ООП)</t>
  </si>
  <si>
    <t>ООП</t>
  </si>
  <si>
    <r>
      <t xml:space="preserve">Замена щитов  дорожных знаков (ЗЩДЗ ПП) 5.19.1, 5.19.2 «Пешеходный переход», на  щиты с </t>
    </r>
    <r>
      <rPr>
        <b/>
        <sz val="11"/>
        <rFont val="Times New Roman"/>
        <family val="1"/>
      </rPr>
      <t xml:space="preserve">флуоресцентной основой </t>
    </r>
    <r>
      <rPr>
        <sz val="11"/>
        <rFont val="Times New Roman"/>
        <family val="1"/>
      </rPr>
      <t xml:space="preserve">на дорожно-уличной сети МО «город Арск»           </t>
    </r>
  </si>
  <si>
    <r>
      <t xml:space="preserve">Установка дорожных знаков  5.19.1, 5.19.2 «Пешеходный переход» </t>
    </r>
    <r>
      <rPr>
        <b/>
        <sz val="11"/>
        <rFont val="Times New Roman"/>
        <family val="1"/>
      </rPr>
      <t xml:space="preserve">(щиты с флуоресцентной основой) </t>
    </r>
    <r>
      <rPr>
        <sz val="11"/>
        <rFont val="Times New Roman"/>
        <family val="1"/>
      </rPr>
      <t xml:space="preserve"> (УДЗ ПП)</t>
    </r>
  </si>
  <si>
    <r>
      <t xml:space="preserve">Установка (замена) дорожных знаков </t>
    </r>
    <r>
      <rPr>
        <i/>
        <sz val="11"/>
        <rFont val="Times New Roman"/>
        <family val="1"/>
      </rPr>
      <t>(Кроме дорожных знаков 5.19.1, 5.19.2 «Пешеходный переход»),</t>
    </r>
    <r>
      <rPr>
        <b/>
        <i/>
        <sz val="11"/>
        <rFont val="Times New Roman"/>
        <family val="1"/>
      </rPr>
      <t xml:space="preserve"> в том числе знаков</t>
    </r>
    <r>
      <rPr>
        <b/>
        <sz val="11"/>
        <rFont val="Times New Roman"/>
        <family val="1"/>
      </rPr>
      <t xml:space="preserve"> 5.16 «Место остановки автобуса» </t>
    </r>
    <r>
      <rPr>
        <sz val="11"/>
        <rFont val="Times New Roman"/>
        <family val="1"/>
      </rPr>
      <t xml:space="preserve">(6900)   </t>
    </r>
  </si>
  <si>
    <r>
      <t xml:space="preserve">ул. Банковская, ОП «М. Горького-1» </t>
    </r>
    <r>
      <rPr>
        <i/>
        <sz val="11"/>
        <rFont val="Times New Roman"/>
        <family val="1"/>
      </rPr>
      <t>(Заездной карман, посадочная площадка)</t>
    </r>
  </si>
  <si>
    <r>
      <t xml:space="preserve">ул. Банковская, ОП «Мелиоратор-1» </t>
    </r>
    <r>
      <rPr>
        <i/>
        <sz val="11"/>
        <rFont val="Times New Roman"/>
        <family val="1"/>
      </rPr>
      <t>(Заездной карман, посадочная площадка)</t>
    </r>
  </si>
  <si>
    <r>
      <t xml:space="preserve">ул. Банковская, ОП «Мелиоратор-2» </t>
    </r>
    <r>
      <rPr>
        <i/>
        <sz val="11"/>
        <rFont val="Times New Roman"/>
        <family val="1"/>
      </rPr>
      <t>(Замена автопавильона)</t>
    </r>
  </si>
  <si>
    <r>
      <t xml:space="preserve">ул. Большая ОП «Меховщик-1» </t>
    </r>
    <r>
      <rPr>
        <i/>
        <sz val="11"/>
        <rFont val="Times New Roman"/>
        <family val="1"/>
      </rPr>
      <t>(Заездной карман, посадочная площадка)</t>
    </r>
  </si>
  <si>
    <r>
      <t xml:space="preserve">ул. Большая ОП «Меховщик-2» </t>
    </r>
    <r>
      <rPr>
        <i/>
        <sz val="11"/>
        <rFont val="Times New Roman"/>
        <family val="1"/>
      </rPr>
      <t>(Заездной карман, посадочная площадка)</t>
    </r>
  </si>
  <si>
    <r>
      <t xml:space="preserve">ул. Большая ОП «Покровская слобода-1» </t>
    </r>
    <r>
      <rPr>
        <i/>
        <sz val="11"/>
        <rFont val="Times New Roman"/>
        <family val="1"/>
      </rPr>
      <t>(Посадочная площадка, замена автопавильона)</t>
    </r>
  </si>
  <si>
    <r>
      <t xml:space="preserve">2-ой Восточный переулок, ОП «Гимназия-1»  </t>
    </r>
    <r>
      <rPr>
        <i/>
        <sz val="11"/>
        <rFont val="Times New Roman"/>
        <family val="1"/>
      </rPr>
      <t>(Посадочная площадка, замена автопавильона)</t>
    </r>
  </si>
  <si>
    <r>
      <t xml:space="preserve">ул. Комсомольская ОП «Спорткомплекс-1»  </t>
    </r>
    <r>
      <rPr>
        <i/>
        <sz val="11"/>
        <rFont val="Times New Roman"/>
        <family val="1"/>
      </rPr>
      <t>(Посадочная площадка, замена автопавильона)</t>
    </r>
  </si>
  <si>
    <r>
      <t xml:space="preserve">ул. Вагизовых, ОП «Педколледж-1» </t>
    </r>
    <r>
      <rPr>
        <i/>
        <sz val="11"/>
        <rFont val="Times New Roman"/>
        <family val="1"/>
      </rPr>
      <t>(Устройство заездного кармана и посадочной площадки)</t>
    </r>
  </si>
  <si>
    <t>Удалены из перечня по причине недостатка финансовых средств на 2017 г.</t>
  </si>
  <si>
    <t>Распределение остатков бюджетных ассигнований муниципального дорожного фонда Арского муниципального района в размере 13 254 046=01 рублей по состоянию на 1 января 2017 г.  и не использованного в 2016 г., на мероприятия по обеспечению безопасности дорожного движения на автомобильных дорогах общего пользования местного значения</t>
  </si>
  <si>
    <t>ВСЕГО ИН</t>
  </si>
  <si>
    <t>ВСЕГО ЗЩДЗ ПП</t>
  </si>
  <si>
    <t xml:space="preserve">ВСЕГО УДЗ ПП </t>
  </si>
  <si>
    <t>ВСЕГО ПТ к ПП</t>
  </si>
  <si>
    <t>ВСЕГО Т 7</t>
  </si>
  <si>
    <t>ВСЕГО СПТ</t>
  </si>
  <si>
    <t>Всего ООП</t>
  </si>
  <si>
    <t>г. Арск, ул. Мостовая, примыкание на ул. Железнодорожная рядом с магазином "Чингисхан"</t>
  </si>
  <si>
    <r>
      <t xml:space="preserve">Нанесение горизонтальной дорожной  разметки (3400 м2) улично-дорожной сети, в том числе дорожной разметки 1.14.1 «зебра» на нерегулируемых пешеходных переходах желто-белого цвета, в том </t>
    </r>
    <r>
      <rPr>
        <b/>
        <sz val="10"/>
        <rFont val="Times New Roman"/>
        <family val="1"/>
      </rPr>
      <t>числе с применением термопластика на центральных и магистральных улицах (3400)</t>
    </r>
  </si>
  <si>
    <t>Приложение №2  к Муниципальной  программе дорожных работ на дорогах общего пользования местного значения  Арского муниципального района Республики Татарстан за счет средств муниципального дорожного фонда  на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</si>
</sst>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10" zoomScaleNormal="110" zoomScalePageLayoutView="50" workbookViewId="0" topLeftCell="A103">
      <selection activeCell="H107" sqref="H107"/>
    </sheetView>
  </sheetViews>
  <sheetFormatPr defaultColWidth="9.140625" defaultRowHeight="15"/>
  <cols>
    <col min="1" max="2" width="4.00390625" style="4" customWidth="1"/>
    <col min="3" max="3" width="33.57421875" style="4" customWidth="1"/>
    <col min="4" max="4" width="27.57421875" style="4" bestFit="1" customWidth="1"/>
    <col min="5" max="5" width="7.421875" style="4" bestFit="1" customWidth="1"/>
    <col min="6" max="6" width="10.28125" style="4" bestFit="1" customWidth="1"/>
    <col min="7" max="7" width="12.8515625" style="4" bestFit="1" customWidth="1"/>
    <col min="8" max="8" width="13.7109375" style="4" bestFit="1" customWidth="1"/>
    <col min="9" max="9" width="17.7109375" style="4" bestFit="1" customWidth="1"/>
    <col min="10" max="12" width="9.140625" style="4" customWidth="1"/>
    <col min="13" max="13" width="12.421875" style="4" bestFit="1" customWidth="1"/>
    <col min="14" max="16384" width="9.140625" style="4" customWidth="1"/>
  </cols>
  <sheetData>
    <row r="1" spans="5:9" s="21" customFormat="1" ht="73.5" customHeight="1">
      <c r="E1" s="22" t="s">
        <v>156</v>
      </c>
      <c r="F1" s="23"/>
      <c r="G1" s="23"/>
      <c r="H1" s="23"/>
      <c r="I1" s="23"/>
    </row>
    <row r="2" spans="1:9" ht="57.75" customHeight="1">
      <c r="A2" s="27" t="s">
        <v>146</v>
      </c>
      <c r="B2" s="27"/>
      <c r="C2" s="27"/>
      <c r="D2" s="27"/>
      <c r="E2" s="27"/>
      <c r="F2" s="27"/>
      <c r="G2" s="27"/>
      <c r="H2" s="27"/>
      <c r="I2" s="27"/>
    </row>
    <row r="3" spans="1:9" ht="130.5">
      <c r="A3" s="1" t="s">
        <v>0</v>
      </c>
      <c r="B3" s="1"/>
      <c r="C3" s="1" t="s">
        <v>15</v>
      </c>
      <c r="D3" s="1" t="s">
        <v>18</v>
      </c>
      <c r="E3" s="6" t="s">
        <v>19</v>
      </c>
      <c r="F3" s="1" t="s">
        <v>20</v>
      </c>
      <c r="G3" s="1" t="s">
        <v>16</v>
      </c>
      <c r="H3" s="1" t="s">
        <v>17</v>
      </c>
      <c r="I3" s="1" t="s">
        <v>21</v>
      </c>
    </row>
    <row r="4" spans="1:9" ht="60">
      <c r="A4" s="7">
        <v>1</v>
      </c>
      <c r="B4" s="1">
        <v>1</v>
      </c>
      <c r="C4" s="1" t="s">
        <v>116</v>
      </c>
      <c r="D4" s="1" t="s">
        <v>22</v>
      </c>
      <c r="E4" s="2">
        <v>2</v>
      </c>
      <c r="F4" s="1" t="s">
        <v>2</v>
      </c>
      <c r="G4" s="9">
        <v>25000</v>
      </c>
      <c r="H4" s="3">
        <f aca="true" t="shared" si="0" ref="H4:H42">E4*G4</f>
        <v>50000</v>
      </c>
      <c r="I4" s="10" t="s">
        <v>6</v>
      </c>
    </row>
    <row r="5" spans="1:9" ht="48">
      <c r="A5" s="1" t="s">
        <v>117</v>
      </c>
      <c r="B5" s="1">
        <v>2</v>
      </c>
      <c r="C5" s="1" t="s">
        <v>115</v>
      </c>
      <c r="D5" s="1" t="s">
        <v>23</v>
      </c>
      <c r="E5" s="2">
        <v>1</v>
      </c>
      <c r="F5" s="1" t="s">
        <v>2</v>
      </c>
      <c r="G5" s="9">
        <v>25000</v>
      </c>
      <c r="H5" s="3">
        <f t="shared" si="0"/>
        <v>25000</v>
      </c>
      <c r="I5" s="10" t="s">
        <v>6</v>
      </c>
    </row>
    <row r="6" spans="1:9" ht="48">
      <c r="A6" s="1" t="s">
        <v>117</v>
      </c>
      <c r="B6" s="1">
        <v>3</v>
      </c>
      <c r="C6" s="1" t="s">
        <v>115</v>
      </c>
      <c r="D6" s="1" t="s">
        <v>24</v>
      </c>
      <c r="E6" s="2">
        <v>2</v>
      </c>
      <c r="F6" s="1" t="s">
        <v>2</v>
      </c>
      <c r="G6" s="9">
        <v>25000</v>
      </c>
      <c r="H6" s="3">
        <f t="shared" si="0"/>
        <v>50000</v>
      </c>
      <c r="I6" s="10" t="s">
        <v>6</v>
      </c>
    </row>
    <row r="7" spans="1:9" ht="60">
      <c r="A7" s="1" t="s">
        <v>117</v>
      </c>
      <c r="B7" s="1">
        <v>4</v>
      </c>
      <c r="C7" s="1" t="s">
        <v>115</v>
      </c>
      <c r="D7" s="1" t="s">
        <v>25</v>
      </c>
      <c r="E7" s="2">
        <v>2</v>
      </c>
      <c r="F7" s="1" t="s">
        <v>2</v>
      </c>
      <c r="G7" s="9">
        <v>25000</v>
      </c>
      <c r="H7" s="3">
        <f t="shared" si="0"/>
        <v>50000</v>
      </c>
      <c r="I7" s="10" t="s">
        <v>6</v>
      </c>
    </row>
    <row r="8" spans="1:9" ht="60">
      <c r="A8" s="1" t="s">
        <v>117</v>
      </c>
      <c r="B8" s="1">
        <v>5</v>
      </c>
      <c r="C8" s="1" t="s">
        <v>115</v>
      </c>
      <c r="D8" s="1" t="s">
        <v>26</v>
      </c>
      <c r="E8" s="2">
        <v>2</v>
      </c>
      <c r="F8" s="1" t="s">
        <v>2</v>
      </c>
      <c r="G8" s="9">
        <v>25000</v>
      </c>
      <c r="H8" s="3">
        <f t="shared" si="0"/>
        <v>50000</v>
      </c>
      <c r="I8" s="10" t="s">
        <v>6</v>
      </c>
    </row>
    <row r="9" spans="1:9" ht="48">
      <c r="A9" s="1" t="s">
        <v>117</v>
      </c>
      <c r="B9" s="1">
        <v>6</v>
      </c>
      <c r="C9" s="1" t="s">
        <v>115</v>
      </c>
      <c r="D9" s="1" t="s">
        <v>27</v>
      </c>
      <c r="E9" s="2">
        <v>1</v>
      </c>
      <c r="F9" s="1" t="s">
        <v>2</v>
      </c>
      <c r="G9" s="9">
        <v>25000</v>
      </c>
      <c r="H9" s="3">
        <f t="shared" si="0"/>
        <v>25000</v>
      </c>
      <c r="I9" s="10" t="s">
        <v>6</v>
      </c>
    </row>
    <row r="10" spans="1:9" ht="48">
      <c r="A10" s="1" t="s">
        <v>117</v>
      </c>
      <c r="B10" s="1">
        <v>7</v>
      </c>
      <c r="C10" s="1" t="s">
        <v>115</v>
      </c>
      <c r="D10" s="1" t="s">
        <v>28</v>
      </c>
      <c r="E10" s="2">
        <v>1</v>
      </c>
      <c r="F10" s="1" t="s">
        <v>2</v>
      </c>
      <c r="G10" s="9">
        <v>25000</v>
      </c>
      <c r="H10" s="3">
        <f t="shared" si="0"/>
        <v>25000</v>
      </c>
      <c r="I10" s="10" t="s">
        <v>6</v>
      </c>
    </row>
    <row r="11" spans="1:9" ht="48">
      <c r="A11" s="1" t="s">
        <v>117</v>
      </c>
      <c r="B11" s="1">
        <v>8</v>
      </c>
      <c r="C11" s="1" t="s">
        <v>115</v>
      </c>
      <c r="D11" s="1" t="s">
        <v>29</v>
      </c>
      <c r="E11" s="2">
        <v>1</v>
      </c>
      <c r="F11" s="1" t="s">
        <v>2</v>
      </c>
      <c r="G11" s="9">
        <v>25000</v>
      </c>
      <c r="H11" s="3">
        <f t="shared" si="0"/>
        <v>25000</v>
      </c>
      <c r="I11" s="10" t="s">
        <v>6</v>
      </c>
    </row>
    <row r="12" spans="1:9" ht="60">
      <c r="A12" s="1" t="s">
        <v>117</v>
      </c>
      <c r="B12" s="1">
        <v>9</v>
      </c>
      <c r="C12" s="1" t="s">
        <v>115</v>
      </c>
      <c r="D12" s="1" t="s">
        <v>30</v>
      </c>
      <c r="E12" s="2">
        <v>1</v>
      </c>
      <c r="F12" s="1" t="s">
        <v>2</v>
      </c>
      <c r="G12" s="9">
        <v>25000</v>
      </c>
      <c r="H12" s="3">
        <f t="shared" si="0"/>
        <v>25000</v>
      </c>
      <c r="I12" s="10" t="s">
        <v>6</v>
      </c>
    </row>
    <row r="13" spans="1:9" ht="48">
      <c r="A13" s="1" t="s">
        <v>117</v>
      </c>
      <c r="B13" s="1">
        <v>10</v>
      </c>
      <c r="C13" s="1" t="s">
        <v>115</v>
      </c>
      <c r="D13" s="1" t="s">
        <v>31</v>
      </c>
      <c r="E13" s="2">
        <v>1</v>
      </c>
      <c r="F13" s="1" t="s">
        <v>2</v>
      </c>
      <c r="G13" s="9">
        <v>25000</v>
      </c>
      <c r="H13" s="3">
        <f t="shared" si="0"/>
        <v>25000</v>
      </c>
      <c r="I13" s="10" t="s">
        <v>6</v>
      </c>
    </row>
    <row r="14" spans="1:9" ht="48">
      <c r="A14" s="1" t="s">
        <v>117</v>
      </c>
      <c r="B14" s="1">
        <v>11</v>
      </c>
      <c r="C14" s="1" t="s">
        <v>115</v>
      </c>
      <c r="D14" s="1" t="s">
        <v>32</v>
      </c>
      <c r="E14" s="2">
        <v>1</v>
      </c>
      <c r="F14" s="1" t="s">
        <v>2</v>
      </c>
      <c r="G14" s="9">
        <v>25000</v>
      </c>
      <c r="H14" s="3">
        <f t="shared" si="0"/>
        <v>25000</v>
      </c>
      <c r="I14" s="10" t="s">
        <v>6</v>
      </c>
    </row>
    <row r="15" spans="1:9" ht="48">
      <c r="A15" s="1" t="s">
        <v>117</v>
      </c>
      <c r="B15" s="1">
        <v>12</v>
      </c>
      <c r="C15" s="1" t="s">
        <v>115</v>
      </c>
      <c r="D15" s="1" t="s">
        <v>99</v>
      </c>
      <c r="E15" s="2">
        <v>1</v>
      </c>
      <c r="F15" s="1" t="s">
        <v>2</v>
      </c>
      <c r="G15" s="9">
        <v>25000</v>
      </c>
      <c r="H15" s="3">
        <f aca="true" t="shared" si="1" ref="H15:H21">E15*G15</f>
        <v>25000</v>
      </c>
      <c r="I15" s="10" t="s">
        <v>6</v>
      </c>
    </row>
    <row r="16" spans="1:9" ht="48">
      <c r="A16" s="1" t="s">
        <v>117</v>
      </c>
      <c r="B16" s="1">
        <v>13</v>
      </c>
      <c r="C16" s="1" t="s">
        <v>115</v>
      </c>
      <c r="D16" s="1" t="s">
        <v>100</v>
      </c>
      <c r="E16" s="2">
        <v>1</v>
      </c>
      <c r="F16" s="1" t="s">
        <v>2</v>
      </c>
      <c r="G16" s="9">
        <v>25000</v>
      </c>
      <c r="H16" s="3">
        <f t="shared" si="1"/>
        <v>25000</v>
      </c>
      <c r="I16" s="10" t="s">
        <v>6</v>
      </c>
    </row>
    <row r="17" spans="1:9" ht="48">
      <c r="A17" s="1" t="s">
        <v>117</v>
      </c>
      <c r="B17" s="1">
        <v>14</v>
      </c>
      <c r="C17" s="1" t="s">
        <v>115</v>
      </c>
      <c r="D17" s="1" t="s">
        <v>101</v>
      </c>
      <c r="E17" s="2">
        <v>1</v>
      </c>
      <c r="F17" s="1" t="s">
        <v>2</v>
      </c>
      <c r="G17" s="9">
        <v>25000</v>
      </c>
      <c r="H17" s="3">
        <f t="shared" si="1"/>
        <v>25000</v>
      </c>
      <c r="I17" s="10" t="s">
        <v>6</v>
      </c>
    </row>
    <row r="18" spans="1:9" ht="39.75" customHeight="1">
      <c r="A18" s="1" t="s">
        <v>117</v>
      </c>
      <c r="B18" s="1">
        <v>15</v>
      </c>
      <c r="C18" s="1" t="s">
        <v>115</v>
      </c>
      <c r="D18" s="1" t="s">
        <v>102</v>
      </c>
      <c r="E18" s="2">
        <v>1</v>
      </c>
      <c r="F18" s="1" t="s">
        <v>2</v>
      </c>
      <c r="G18" s="9">
        <v>25000</v>
      </c>
      <c r="H18" s="3">
        <f t="shared" si="1"/>
        <v>25000</v>
      </c>
      <c r="I18" s="10" t="s">
        <v>6</v>
      </c>
    </row>
    <row r="19" spans="1:9" ht="39" customHeight="1">
      <c r="A19" s="1" t="s">
        <v>117</v>
      </c>
      <c r="B19" s="1">
        <v>16</v>
      </c>
      <c r="C19" s="1" t="s">
        <v>115</v>
      </c>
      <c r="D19" s="1" t="s">
        <v>103</v>
      </c>
      <c r="E19" s="2">
        <v>1</v>
      </c>
      <c r="F19" s="1" t="s">
        <v>2</v>
      </c>
      <c r="G19" s="9">
        <v>25000</v>
      </c>
      <c r="H19" s="3">
        <f t="shared" si="1"/>
        <v>25000</v>
      </c>
      <c r="I19" s="10" t="s">
        <v>6</v>
      </c>
    </row>
    <row r="20" spans="1:9" ht="45.75" customHeight="1">
      <c r="A20" s="1" t="s">
        <v>117</v>
      </c>
      <c r="B20" s="1">
        <v>17</v>
      </c>
      <c r="C20" s="1" t="s">
        <v>115</v>
      </c>
      <c r="D20" s="1" t="s">
        <v>104</v>
      </c>
      <c r="E20" s="2">
        <v>1</v>
      </c>
      <c r="F20" s="1" t="s">
        <v>2</v>
      </c>
      <c r="G20" s="9">
        <v>25000</v>
      </c>
      <c r="H20" s="3">
        <f t="shared" si="1"/>
        <v>25000</v>
      </c>
      <c r="I20" s="10" t="s">
        <v>6</v>
      </c>
    </row>
    <row r="21" spans="1:9" ht="44.25" customHeight="1">
      <c r="A21" s="1" t="s">
        <v>117</v>
      </c>
      <c r="B21" s="1">
        <v>18</v>
      </c>
      <c r="C21" s="1" t="s">
        <v>115</v>
      </c>
      <c r="D21" s="1" t="s">
        <v>105</v>
      </c>
      <c r="E21" s="2">
        <v>1</v>
      </c>
      <c r="F21" s="1" t="s">
        <v>2</v>
      </c>
      <c r="G21" s="9">
        <v>25000</v>
      </c>
      <c r="H21" s="3">
        <f t="shared" si="1"/>
        <v>25000</v>
      </c>
      <c r="I21" s="10" t="s">
        <v>6</v>
      </c>
    </row>
    <row r="22" spans="1:9" ht="75">
      <c r="A22" s="1" t="s">
        <v>118</v>
      </c>
      <c r="B22" s="1">
        <v>19</v>
      </c>
      <c r="C22" s="1" t="s">
        <v>115</v>
      </c>
      <c r="D22" s="1" t="s">
        <v>33</v>
      </c>
      <c r="E22" s="2">
        <v>1</v>
      </c>
      <c r="F22" s="1" t="s">
        <v>2</v>
      </c>
      <c r="G22" s="9">
        <v>25000</v>
      </c>
      <c r="H22" s="3">
        <f t="shared" si="0"/>
        <v>25000</v>
      </c>
      <c r="I22" s="10" t="s">
        <v>35</v>
      </c>
    </row>
    <row r="23" spans="1:9" ht="60">
      <c r="A23" s="1" t="s">
        <v>118</v>
      </c>
      <c r="B23" s="1">
        <v>20</v>
      </c>
      <c r="C23" s="1" t="s">
        <v>115</v>
      </c>
      <c r="D23" s="1" t="s">
        <v>34</v>
      </c>
      <c r="E23" s="2">
        <v>1</v>
      </c>
      <c r="F23" s="1" t="s">
        <v>2</v>
      </c>
      <c r="G23" s="9">
        <v>25000</v>
      </c>
      <c r="H23" s="3">
        <f t="shared" si="0"/>
        <v>25000</v>
      </c>
      <c r="I23" s="10" t="s">
        <v>36</v>
      </c>
    </row>
    <row r="24" spans="1:9" ht="48">
      <c r="A24" s="1" t="s">
        <v>118</v>
      </c>
      <c r="B24" s="1">
        <v>21</v>
      </c>
      <c r="C24" s="1" t="s">
        <v>119</v>
      </c>
      <c r="D24" s="1" t="s">
        <v>37</v>
      </c>
      <c r="E24" s="2">
        <v>4</v>
      </c>
      <c r="F24" s="1" t="s">
        <v>2</v>
      </c>
      <c r="G24" s="9">
        <v>25000</v>
      </c>
      <c r="H24" s="3">
        <f t="shared" si="0"/>
        <v>100000</v>
      </c>
      <c r="I24" s="10" t="s">
        <v>36</v>
      </c>
    </row>
    <row r="25" spans="1:9" ht="15">
      <c r="A25" s="11"/>
      <c r="B25" s="11"/>
      <c r="C25" s="11" t="s">
        <v>147</v>
      </c>
      <c r="D25" s="11"/>
      <c r="E25" s="12">
        <f>SUM(E4:E24)</f>
        <v>28</v>
      </c>
      <c r="F25" s="11"/>
      <c r="G25" s="13"/>
      <c r="H25" s="14">
        <f>SUM(H4:H24)</f>
        <v>700000</v>
      </c>
      <c r="I25" s="15"/>
    </row>
    <row r="26" spans="1:9" ht="90">
      <c r="A26" s="7">
        <v>2</v>
      </c>
      <c r="B26" s="1">
        <v>1</v>
      </c>
      <c r="C26" s="1" t="s">
        <v>133</v>
      </c>
      <c r="D26" s="1" t="s">
        <v>39</v>
      </c>
      <c r="E26" s="2">
        <v>8</v>
      </c>
      <c r="F26" s="1" t="s">
        <v>2</v>
      </c>
      <c r="G26" s="8">
        <v>5000</v>
      </c>
      <c r="H26" s="3">
        <f t="shared" si="0"/>
        <v>40000</v>
      </c>
      <c r="I26" s="3" t="s">
        <v>40</v>
      </c>
    </row>
    <row r="27" spans="1:9" ht="30">
      <c r="A27" s="1" t="s">
        <v>117</v>
      </c>
      <c r="B27" s="1">
        <v>2</v>
      </c>
      <c r="C27" s="1" t="s">
        <v>120</v>
      </c>
      <c r="D27" s="1" t="s">
        <v>41</v>
      </c>
      <c r="E27" s="2">
        <v>4</v>
      </c>
      <c r="F27" s="1" t="s">
        <v>2</v>
      </c>
      <c r="G27" s="8">
        <v>5000</v>
      </c>
      <c r="H27" s="3">
        <f t="shared" si="0"/>
        <v>20000</v>
      </c>
      <c r="I27" s="3" t="s">
        <v>123</v>
      </c>
    </row>
    <row r="28" spans="1:9" ht="60">
      <c r="A28" s="1" t="s">
        <v>117</v>
      </c>
      <c r="B28" s="1">
        <v>3</v>
      </c>
      <c r="C28" s="1" t="s">
        <v>120</v>
      </c>
      <c r="D28" s="1" t="s">
        <v>42</v>
      </c>
      <c r="E28" s="2">
        <v>4</v>
      </c>
      <c r="F28" s="1" t="s">
        <v>2</v>
      </c>
      <c r="G28" s="8">
        <v>5000</v>
      </c>
      <c r="H28" s="3">
        <f t="shared" si="0"/>
        <v>20000</v>
      </c>
      <c r="I28" s="18" t="s">
        <v>123</v>
      </c>
    </row>
    <row r="29" spans="1:9" ht="60">
      <c r="A29" s="1" t="s">
        <v>117</v>
      </c>
      <c r="B29" s="1">
        <v>4</v>
      </c>
      <c r="C29" s="1" t="s">
        <v>120</v>
      </c>
      <c r="D29" s="1" t="s">
        <v>43</v>
      </c>
      <c r="E29" s="2">
        <v>4</v>
      </c>
      <c r="F29" s="1" t="s">
        <v>2</v>
      </c>
      <c r="G29" s="8">
        <v>5000</v>
      </c>
      <c r="H29" s="3">
        <f t="shared" si="0"/>
        <v>20000</v>
      </c>
      <c r="I29" s="18" t="s">
        <v>123</v>
      </c>
    </row>
    <row r="30" spans="1:9" ht="60">
      <c r="A30" s="1" t="s">
        <v>117</v>
      </c>
      <c r="B30" s="1">
        <v>5</v>
      </c>
      <c r="C30" s="1" t="s">
        <v>120</v>
      </c>
      <c r="D30" s="1" t="s">
        <v>44</v>
      </c>
      <c r="E30" s="2">
        <v>4</v>
      </c>
      <c r="F30" s="1" t="s">
        <v>2</v>
      </c>
      <c r="G30" s="8">
        <v>5000</v>
      </c>
      <c r="H30" s="3">
        <f t="shared" si="0"/>
        <v>20000</v>
      </c>
      <c r="I30" s="18" t="s">
        <v>123</v>
      </c>
    </row>
    <row r="31" spans="1:9" ht="90">
      <c r="A31" s="1" t="s">
        <v>117</v>
      </c>
      <c r="B31" s="1">
        <v>6</v>
      </c>
      <c r="C31" s="1" t="s">
        <v>120</v>
      </c>
      <c r="D31" s="1" t="s">
        <v>45</v>
      </c>
      <c r="E31" s="2">
        <v>4</v>
      </c>
      <c r="F31" s="1" t="s">
        <v>2</v>
      </c>
      <c r="G31" s="8">
        <v>5000</v>
      </c>
      <c r="H31" s="3">
        <f t="shared" si="0"/>
        <v>20000</v>
      </c>
      <c r="I31" s="18" t="s">
        <v>123</v>
      </c>
    </row>
    <row r="32" spans="1:9" ht="60">
      <c r="A32" s="1" t="s">
        <v>117</v>
      </c>
      <c r="B32" s="1">
        <v>7</v>
      </c>
      <c r="C32" s="1" t="s">
        <v>120</v>
      </c>
      <c r="D32" s="1" t="s">
        <v>46</v>
      </c>
      <c r="E32" s="2">
        <v>6</v>
      </c>
      <c r="F32" s="1" t="s">
        <v>2</v>
      </c>
      <c r="G32" s="8">
        <v>5000</v>
      </c>
      <c r="H32" s="3">
        <f t="shared" si="0"/>
        <v>30000</v>
      </c>
      <c r="I32" s="18" t="s">
        <v>123</v>
      </c>
    </row>
    <row r="33" spans="1:9" ht="60">
      <c r="A33" s="1" t="s">
        <v>117</v>
      </c>
      <c r="B33" s="1">
        <v>8</v>
      </c>
      <c r="C33" s="1" t="s">
        <v>120</v>
      </c>
      <c r="D33" s="1" t="s">
        <v>47</v>
      </c>
      <c r="E33" s="2">
        <v>8</v>
      </c>
      <c r="F33" s="1" t="s">
        <v>2</v>
      </c>
      <c r="G33" s="8">
        <v>5000</v>
      </c>
      <c r="H33" s="3">
        <f t="shared" si="0"/>
        <v>40000</v>
      </c>
      <c r="I33" s="18" t="s">
        <v>123</v>
      </c>
    </row>
    <row r="34" spans="1:9" ht="60">
      <c r="A34" s="1" t="s">
        <v>117</v>
      </c>
      <c r="B34" s="1">
        <v>9</v>
      </c>
      <c r="C34" s="1" t="s">
        <v>120</v>
      </c>
      <c r="D34" s="1" t="s">
        <v>48</v>
      </c>
      <c r="E34" s="2">
        <v>4</v>
      </c>
      <c r="F34" s="1" t="s">
        <v>2</v>
      </c>
      <c r="G34" s="8">
        <v>5000</v>
      </c>
      <c r="H34" s="3">
        <f t="shared" si="0"/>
        <v>20000</v>
      </c>
      <c r="I34" s="18" t="s">
        <v>123</v>
      </c>
    </row>
    <row r="35" spans="1:9" ht="60">
      <c r="A35" s="1" t="s">
        <v>117</v>
      </c>
      <c r="B35" s="1">
        <v>10</v>
      </c>
      <c r="C35" s="1" t="s">
        <v>120</v>
      </c>
      <c r="D35" s="1" t="s">
        <v>49</v>
      </c>
      <c r="E35" s="2">
        <v>4</v>
      </c>
      <c r="F35" s="1" t="s">
        <v>2</v>
      </c>
      <c r="G35" s="8">
        <v>5000</v>
      </c>
      <c r="H35" s="3">
        <f t="shared" si="0"/>
        <v>20000</v>
      </c>
      <c r="I35" s="18" t="s">
        <v>123</v>
      </c>
    </row>
    <row r="36" spans="1:9" ht="60">
      <c r="A36" s="1" t="s">
        <v>117</v>
      </c>
      <c r="B36" s="1">
        <v>11</v>
      </c>
      <c r="C36" s="1" t="s">
        <v>120</v>
      </c>
      <c r="D36" s="1" t="s">
        <v>50</v>
      </c>
      <c r="E36" s="2">
        <v>4</v>
      </c>
      <c r="F36" s="1" t="s">
        <v>2</v>
      </c>
      <c r="G36" s="8">
        <v>5000</v>
      </c>
      <c r="H36" s="3">
        <f t="shared" si="0"/>
        <v>20000</v>
      </c>
      <c r="I36" s="18" t="s">
        <v>123</v>
      </c>
    </row>
    <row r="37" spans="1:9" ht="60">
      <c r="A37" s="1" t="s">
        <v>117</v>
      </c>
      <c r="B37" s="1">
        <v>12</v>
      </c>
      <c r="C37" s="1" t="s">
        <v>120</v>
      </c>
      <c r="D37" s="1" t="s">
        <v>51</v>
      </c>
      <c r="E37" s="2">
        <v>8</v>
      </c>
      <c r="F37" s="1" t="s">
        <v>2</v>
      </c>
      <c r="G37" s="8">
        <v>5000</v>
      </c>
      <c r="H37" s="3">
        <f t="shared" si="0"/>
        <v>40000</v>
      </c>
      <c r="I37" s="18" t="s">
        <v>123</v>
      </c>
    </row>
    <row r="38" spans="1:9" ht="60">
      <c r="A38" s="1" t="s">
        <v>117</v>
      </c>
      <c r="B38" s="1">
        <v>13</v>
      </c>
      <c r="C38" s="1" t="s">
        <v>120</v>
      </c>
      <c r="D38" s="1" t="s">
        <v>52</v>
      </c>
      <c r="E38" s="2">
        <v>8</v>
      </c>
      <c r="F38" s="1" t="s">
        <v>2</v>
      </c>
      <c r="G38" s="8">
        <v>5000</v>
      </c>
      <c r="H38" s="3">
        <f t="shared" si="0"/>
        <v>40000</v>
      </c>
      <c r="I38" s="18" t="s">
        <v>123</v>
      </c>
    </row>
    <row r="39" spans="1:9" ht="60">
      <c r="A39" s="1" t="s">
        <v>117</v>
      </c>
      <c r="B39" s="1">
        <v>14</v>
      </c>
      <c r="C39" s="1" t="s">
        <v>120</v>
      </c>
      <c r="D39" s="1" t="s">
        <v>53</v>
      </c>
      <c r="E39" s="2">
        <v>8</v>
      </c>
      <c r="F39" s="1" t="s">
        <v>2</v>
      </c>
      <c r="G39" s="8">
        <v>5000</v>
      </c>
      <c r="H39" s="3">
        <f t="shared" si="0"/>
        <v>40000</v>
      </c>
      <c r="I39" s="18" t="s">
        <v>123</v>
      </c>
    </row>
    <row r="40" spans="1:9" ht="60">
      <c r="A40" s="1" t="s">
        <v>117</v>
      </c>
      <c r="B40" s="1">
        <v>15</v>
      </c>
      <c r="C40" s="1" t="s">
        <v>120</v>
      </c>
      <c r="D40" s="1" t="s">
        <v>54</v>
      </c>
      <c r="E40" s="2">
        <v>12</v>
      </c>
      <c r="F40" s="1" t="s">
        <v>2</v>
      </c>
      <c r="G40" s="8">
        <v>5000</v>
      </c>
      <c r="H40" s="3">
        <f t="shared" si="0"/>
        <v>60000</v>
      </c>
      <c r="I40" s="18" t="s">
        <v>123</v>
      </c>
    </row>
    <row r="41" spans="1:9" ht="60">
      <c r="A41" s="1" t="s">
        <v>117</v>
      </c>
      <c r="B41" s="1">
        <v>16</v>
      </c>
      <c r="C41" s="1" t="s">
        <v>120</v>
      </c>
      <c r="D41" s="1" t="s">
        <v>55</v>
      </c>
      <c r="E41" s="2">
        <v>4</v>
      </c>
      <c r="F41" s="1" t="s">
        <v>2</v>
      </c>
      <c r="G41" s="8">
        <v>5000</v>
      </c>
      <c r="H41" s="3">
        <f t="shared" si="0"/>
        <v>20000</v>
      </c>
      <c r="I41" s="18" t="s">
        <v>123</v>
      </c>
    </row>
    <row r="42" spans="1:9" ht="60">
      <c r="A42" s="1" t="s">
        <v>117</v>
      </c>
      <c r="B42" s="1">
        <v>17</v>
      </c>
      <c r="C42" s="1" t="s">
        <v>120</v>
      </c>
      <c r="D42" s="1" t="s">
        <v>56</v>
      </c>
      <c r="E42" s="2">
        <v>8</v>
      </c>
      <c r="F42" s="1" t="s">
        <v>2</v>
      </c>
      <c r="G42" s="8">
        <v>5000</v>
      </c>
      <c r="H42" s="3">
        <f t="shared" si="0"/>
        <v>40000</v>
      </c>
      <c r="I42" s="18" t="s">
        <v>123</v>
      </c>
    </row>
    <row r="43" spans="1:9" ht="75">
      <c r="A43" s="1" t="s">
        <v>117</v>
      </c>
      <c r="B43" s="1">
        <v>18</v>
      </c>
      <c r="C43" s="1" t="s">
        <v>120</v>
      </c>
      <c r="D43" s="1" t="s">
        <v>57</v>
      </c>
      <c r="E43" s="2">
        <v>8</v>
      </c>
      <c r="F43" s="1" t="s">
        <v>2</v>
      </c>
      <c r="G43" s="8">
        <v>5000</v>
      </c>
      <c r="H43" s="3">
        <f aca="true" t="shared" si="2" ref="H43:H74">E43*G43</f>
        <v>40000</v>
      </c>
      <c r="I43" s="18" t="s">
        <v>123</v>
      </c>
    </row>
    <row r="44" spans="1:9" ht="60">
      <c r="A44" s="1" t="s">
        <v>117</v>
      </c>
      <c r="B44" s="1">
        <v>19</v>
      </c>
      <c r="C44" s="1" t="s">
        <v>120</v>
      </c>
      <c r="D44" s="1" t="s">
        <v>58</v>
      </c>
      <c r="E44" s="2">
        <v>8</v>
      </c>
      <c r="F44" s="1" t="s">
        <v>2</v>
      </c>
      <c r="G44" s="8">
        <v>5000</v>
      </c>
      <c r="H44" s="3">
        <f t="shared" si="2"/>
        <v>40000</v>
      </c>
      <c r="I44" s="18" t="s">
        <v>123</v>
      </c>
    </row>
    <row r="45" spans="1:9" ht="30">
      <c r="A45" s="1" t="s">
        <v>117</v>
      </c>
      <c r="B45" s="1">
        <v>20</v>
      </c>
      <c r="C45" s="1" t="s">
        <v>120</v>
      </c>
      <c r="D45" s="1" t="s">
        <v>59</v>
      </c>
      <c r="E45" s="2">
        <v>2</v>
      </c>
      <c r="F45" s="1" t="s">
        <v>2</v>
      </c>
      <c r="G45" s="8">
        <v>5000</v>
      </c>
      <c r="H45" s="3">
        <f t="shared" si="2"/>
        <v>10000</v>
      </c>
      <c r="I45" s="18" t="s">
        <v>123</v>
      </c>
    </row>
    <row r="46" spans="1:9" ht="75">
      <c r="A46" s="1" t="s">
        <v>117</v>
      </c>
      <c r="B46" s="1">
        <v>21</v>
      </c>
      <c r="C46" s="1" t="s">
        <v>120</v>
      </c>
      <c r="D46" s="1" t="s">
        <v>62</v>
      </c>
      <c r="E46" s="2">
        <v>4</v>
      </c>
      <c r="F46" s="1" t="s">
        <v>2</v>
      </c>
      <c r="G46" s="8">
        <v>5000</v>
      </c>
      <c r="H46" s="3">
        <f t="shared" si="2"/>
        <v>20000</v>
      </c>
      <c r="I46" s="18" t="s">
        <v>123</v>
      </c>
    </row>
    <row r="47" spans="1:9" ht="60">
      <c r="A47" s="1" t="s">
        <v>117</v>
      </c>
      <c r="B47" s="1">
        <v>22</v>
      </c>
      <c r="C47" s="1" t="s">
        <v>121</v>
      </c>
      <c r="D47" s="1" t="s">
        <v>61</v>
      </c>
      <c r="E47" s="2">
        <v>4</v>
      </c>
      <c r="F47" s="1" t="s">
        <v>2</v>
      </c>
      <c r="G47" s="8">
        <v>5000</v>
      </c>
      <c r="H47" s="3">
        <f t="shared" si="2"/>
        <v>20000</v>
      </c>
      <c r="I47" s="18" t="s">
        <v>123</v>
      </c>
    </row>
    <row r="48" spans="1:9" ht="15">
      <c r="A48" s="11"/>
      <c r="B48" s="11"/>
      <c r="C48" s="11" t="s">
        <v>148</v>
      </c>
      <c r="D48" s="11"/>
      <c r="E48" s="12">
        <f>SUM(E26:E47)</f>
        <v>128</v>
      </c>
      <c r="F48" s="11"/>
      <c r="G48" s="16"/>
      <c r="H48" s="14">
        <f>SUM(H26:H47)</f>
        <v>640000</v>
      </c>
      <c r="I48" s="14"/>
    </row>
    <row r="49" spans="1:9" ht="75">
      <c r="A49" s="7">
        <v>3</v>
      </c>
      <c r="B49" s="1">
        <v>1</v>
      </c>
      <c r="C49" s="1" t="s">
        <v>134</v>
      </c>
      <c r="D49" s="1" t="s">
        <v>63</v>
      </c>
      <c r="E49" s="2">
        <v>4</v>
      </c>
      <c r="F49" s="1" t="s">
        <v>2</v>
      </c>
      <c r="G49" s="2">
        <v>6900</v>
      </c>
      <c r="H49" s="3">
        <f t="shared" si="2"/>
        <v>27600</v>
      </c>
      <c r="I49" s="3" t="s">
        <v>64</v>
      </c>
    </row>
    <row r="50" spans="1:9" ht="30">
      <c r="A50" s="1" t="s">
        <v>117</v>
      </c>
      <c r="B50" s="1">
        <v>2</v>
      </c>
      <c r="C50" s="1" t="s">
        <v>122</v>
      </c>
      <c r="D50" s="1" t="s">
        <v>65</v>
      </c>
      <c r="E50" s="2">
        <v>2</v>
      </c>
      <c r="F50" s="1" t="s">
        <v>2</v>
      </c>
      <c r="G50" s="2">
        <v>6900</v>
      </c>
      <c r="H50" s="3">
        <f t="shared" si="2"/>
        <v>13800</v>
      </c>
      <c r="I50" s="3" t="s">
        <v>64</v>
      </c>
    </row>
    <row r="51" spans="1:9" ht="60">
      <c r="A51" s="1" t="s">
        <v>117</v>
      </c>
      <c r="B51" s="1">
        <v>3</v>
      </c>
      <c r="C51" s="1" t="s">
        <v>122</v>
      </c>
      <c r="D51" s="1" t="s">
        <v>66</v>
      </c>
      <c r="E51" s="2">
        <v>4</v>
      </c>
      <c r="F51" s="1" t="s">
        <v>2</v>
      </c>
      <c r="G51" s="2">
        <v>6900</v>
      </c>
      <c r="H51" s="3">
        <f t="shared" si="2"/>
        <v>27600</v>
      </c>
      <c r="I51" s="3" t="s">
        <v>64</v>
      </c>
    </row>
    <row r="52" spans="1:9" ht="60">
      <c r="A52" s="1" t="s">
        <v>117</v>
      </c>
      <c r="B52" s="1">
        <v>4</v>
      </c>
      <c r="C52" s="1" t="s">
        <v>122</v>
      </c>
      <c r="D52" s="1" t="s">
        <v>67</v>
      </c>
      <c r="E52" s="2">
        <v>4</v>
      </c>
      <c r="F52" s="1" t="s">
        <v>2</v>
      </c>
      <c r="G52" s="2">
        <v>6900</v>
      </c>
      <c r="H52" s="3">
        <f t="shared" si="2"/>
        <v>27600</v>
      </c>
      <c r="I52" s="3" t="s">
        <v>64</v>
      </c>
    </row>
    <row r="53" spans="1:9" ht="30">
      <c r="A53" s="1" t="s">
        <v>117</v>
      </c>
      <c r="B53" s="1">
        <v>5</v>
      </c>
      <c r="C53" s="1" t="s">
        <v>122</v>
      </c>
      <c r="D53" s="1" t="s">
        <v>68</v>
      </c>
      <c r="E53" s="2">
        <v>4</v>
      </c>
      <c r="F53" s="1" t="s">
        <v>2</v>
      </c>
      <c r="G53" s="2">
        <v>6900</v>
      </c>
      <c r="H53" s="3">
        <f t="shared" si="2"/>
        <v>27600</v>
      </c>
      <c r="I53" s="3" t="s">
        <v>64</v>
      </c>
    </row>
    <row r="54" spans="1:9" ht="60">
      <c r="A54" s="1" t="s">
        <v>117</v>
      </c>
      <c r="B54" s="1">
        <v>6</v>
      </c>
      <c r="C54" s="1" t="s">
        <v>122</v>
      </c>
      <c r="D54" s="1" t="s">
        <v>154</v>
      </c>
      <c r="E54" s="2">
        <v>4</v>
      </c>
      <c r="F54" s="1" t="s">
        <v>2</v>
      </c>
      <c r="G54" s="2">
        <v>6900</v>
      </c>
      <c r="H54" s="3">
        <f t="shared" si="2"/>
        <v>27600</v>
      </c>
      <c r="I54" s="3" t="s">
        <v>64</v>
      </c>
    </row>
    <row r="55" spans="1:9" ht="48" customHeight="1">
      <c r="A55" s="1" t="s">
        <v>117</v>
      </c>
      <c r="B55" s="1">
        <v>7</v>
      </c>
      <c r="C55" s="1" t="s">
        <v>122</v>
      </c>
      <c r="D55" s="19" t="s">
        <v>60</v>
      </c>
      <c r="E55" s="2">
        <v>4</v>
      </c>
      <c r="F55" s="1" t="s">
        <v>2</v>
      </c>
      <c r="G55" s="2">
        <v>6900</v>
      </c>
      <c r="H55" s="3">
        <f t="shared" si="2"/>
        <v>27600</v>
      </c>
      <c r="I55" s="3" t="s">
        <v>64</v>
      </c>
    </row>
    <row r="56" spans="1:9" ht="60">
      <c r="A56" s="1" t="s">
        <v>117</v>
      </c>
      <c r="B56" s="1">
        <v>8</v>
      </c>
      <c r="C56" s="1" t="s">
        <v>122</v>
      </c>
      <c r="D56" s="1" t="s">
        <v>69</v>
      </c>
      <c r="E56" s="2">
        <v>4</v>
      </c>
      <c r="F56" s="1" t="s">
        <v>2</v>
      </c>
      <c r="G56" s="2">
        <v>6900</v>
      </c>
      <c r="H56" s="3">
        <f t="shared" si="2"/>
        <v>27600</v>
      </c>
      <c r="I56" s="3" t="s">
        <v>64</v>
      </c>
    </row>
    <row r="57" spans="1:9" ht="15">
      <c r="A57" s="1" t="s">
        <v>117</v>
      </c>
      <c r="B57" s="1">
        <v>9</v>
      </c>
      <c r="C57" s="1" t="s">
        <v>122</v>
      </c>
      <c r="D57" s="1" t="s">
        <v>70</v>
      </c>
      <c r="E57" s="2">
        <v>4</v>
      </c>
      <c r="F57" s="1" t="s">
        <v>2</v>
      </c>
      <c r="G57" s="2">
        <v>6900</v>
      </c>
      <c r="H57" s="3">
        <f t="shared" si="2"/>
        <v>27600</v>
      </c>
      <c r="I57" s="3" t="s">
        <v>64</v>
      </c>
    </row>
    <row r="58" spans="1:9" ht="15">
      <c r="A58" s="1" t="s">
        <v>117</v>
      </c>
      <c r="B58" s="1">
        <v>10</v>
      </c>
      <c r="C58" s="1" t="s">
        <v>122</v>
      </c>
      <c r="D58" s="1" t="s">
        <v>71</v>
      </c>
      <c r="E58" s="2">
        <v>4</v>
      </c>
      <c r="F58" s="1" t="s">
        <v>2</v>
      </c>
      <c r="G58" s="2">
        <v>6900</v>
      </c>
      <c r="H58" s="3">
        <f t="shared" si="2"/>
        <v>27600</v>
      </c>
      <c r="I58" s="3" t="s">
        <v>64</v>
      </c>
    </row>
    <row r="59" spans="1:9" ht="15">
      <c r="A59" s="1" t="s">
        <v>117</v>
      </c>
      <c r="B59" s="1">
        <v>11</v>
      </c>
      <c r="C59" s="1" t="s">
        <v>122</v>
      </c>
      <c r="D59" s="1" t="s">
        <v>72</v>
      </c>
      <c r="E59" s="2">
        <v>4</v>
      </c>
      <c r="F59" s="1" t="s">
        <v>2</v>
      </c>
      <c r="G59" s="2">
        <v>6900</v>
      </c>
      <c r="H59" s="3">
        <f t="shared" si="2"/>
        <v>27600</v>
      </c>
      <c r="I59" s="3" t="s">
        <v>64</v>
      </c>
    </row>
    <row r="60" spans="1:9" ht="15">
      <c r="A60" s="1" t="s">
        <v>117</v>
      </c>
      <c r="B60" s="1">
        <v>12</v>
      </c>
      <c r="C60" s="1" t="s">
        <v>122</v>
      </c>
      <c r="D60" s="1" t="s">
        <v>73</v>
      </c>
      <c r="E60" s="2">
        <v>4</v>
      </c>
      <c r="F60" s="1" t="s">
        <v>2</v>
      </c>
      <c r="G60" s="2">
        <v>6900</v>
      </c>
      <c r="H60" s="3">
        <f t="shared" si="2"/>
        <v>27600</v>
      </c>
      <c r="I60" s="3" t="s">
        <v>64</v>
      </c>
    </row>
    <row r="61" spans="1:9" ht="15">
      <c r="A61" s="1" t="s">
        <v>117</v>
      </c>
      <c r="B61" s="1">
        <v>13</v>
      </c>
      <c r="C61" s="1" t="s">
        <v>122</v>
      </c>
      <c r="D61" s="1" t="s">
        <v>74</v>
      </c>
      <c r="E61" s="2">
        <v>4</v>
      </c>
      <c r="F61" s="1" t="s">
        <v>2</v>
      </c>
      <c r="G61" s="2">
        <v>6900</v>
      </c>
      <c r="H61" s="3">
        <f t="shared" si="2"/>
        <v>27600</v>
      </c>
      <c r="I61" s="3" t="s">
        <v>64</v>
      </c>
    </row>
    <row r="62" spans="1:9" ht="15">
      <c r="A62" s="11"/>
      <c r="B62" s="11"/>
      <c r="C62" s="11" t="s">
        <v>149</v>
      </c>
      <c r="D62" s="11"/>
      <c r="E62" s="12">
        <f>SUM(E49:E61)</f>
        <v>50</v>
      </c>
      <c r="F62" s="11"/>
      <c r="G62" s="12"/>
      <c r="H62" s="14">
        <f>SUM(H49:H61)</f>
        <v>345000</v>
      </c>
      <c r="I62" s="14"/>
    </row>
    <row r="63" spans="1:9" ht="89.25">
      <c r="A63" s="7">
        <v>4</v>
      </c>
      <c r="B63" s="1">
        <v>1</v>
      </c>
      <c r="C63" s="1" t="s">
        <v>135</v>
      </c>
      <c r="D63" s="11" t="s">
        <v>75</v>
      </c>
      <c r="E63" s="12">
        <v>46</v>
      </c>
      <c r="F63" s="11" t="s">
        <v>2</v>
      </c>
      <c r="G63" s="16">
        <v>5000</v>
      </c>
      <c r="H63" s="14">
        <f t="shared" si="2"/>
        <v>230000</v>
      </c>
      <c r="I63" s="14" t="s">
        <v>4</v>
      </c>
    </row>
    <row r="64" spans="1:9" ht="75">
      <c r="A64" s="7">
        <v>5</v>
      </c>
      <c r="B64" s="1">
        <v>1</v>
      </c>
      <c r="C64" s="1" t="s">
        <v>124</v>
      </c>
      <c r="D64" s="1" t="s">
        <v>13</v>
      </c>
      <c r="E64" s="2">
        <v>20</v>
      </c>
      <c r="F64" s="1" t="s">
        <v>1</v>
      </c>
      <c r="G64" s="8">
        <v>4000</v>
      </c>
      <c r="H64" s="3">
        <f t="shared" si="2"/>
        <v>80000</v>
      </c>
      <c r="I64" s="3" t="s">
        <v>79</v>
      </c>
    </row>
    <row r="65" spans="1:9" ht="60">
      <c r="A65" s="1" t="s">
        <v>118</v>
      </c>
      <c r="B65" s="1">
        <v>2</v>
      </c>
      <c r="C65" s="1" t="s">
        <v>125</v>
      </c>
      <c r="D65" s="1" t="s">
        <v>76</v>
      </c>
      <c r="E65" s="2">
        <v>5</v>
      </c>
      <c r="F65" s="1" t="s">
        <v>1</v>
      </c>
      <c r="G65" s="8">
        <v>4000</v>
      </c>
      <c r="H65" s="3">
        <f t="shared" si="2"/>
        <v>20000</v>
      </c>
      <c r="I65" s="3" t="s">
        <v>79</v>
      </c>
    </row>
    <row r="66" spans="1:9" ht="60">
      <c r="A66" s="1" t="s">
        <v>118</v>
      </c>
      <c r="B66" s="1">
        <v>3</v>
      </c>
      <c r="C66" s="1" t="s">
        <v>125</v>
      </c>
      <c r="D66" s="1" t="s">
        <v>77</v>
      </c>
      <c r="E66" s="2">
        <v>5</v>
      </c>
      <c r="F66" s="1" t="s">
        <v>1</v>
      </c>
      <c r="G66" s="8">
        <v>4000</v>
      </c>
      <c r="H66" s="3">
        <f t="shared" si="2"/>
        <v>20000</v>
      </c>
      <c r="I66" s="3" t="s">
        <v>79</v>
      </c>
    </row>
    <row r="67" spans="1:9" ht="75">
      <c r="A67" s="1" t="s">
        <v>118</v>
      </c>
      <c r="B67" s="1">
        <v>4</v>
      </c>
      <c r="C67" s="1" t="s">
        <v>125</v>
      </c>
      <c r="D67" s="1" t="s">
        <v>86</v>
      </c>
      <c r="E67" s="2">
        <v>45</v>
      </c>
      <c r="F67" s="1" t="s">
        <v>1</v>
      </c>
      <c r="G67" s="8">
        <v>4000</v>
      </c>
      <c r="H67" s="3">
        <f t="shared" si="2"/>
        <v>180000</v>
      </c>
      <c r="I67" s="3" t="s">
        <v>79</v>
      </c>
    </row>
    <row r="68" spans="1:9" ht="75">
      <c r="A68" s="1" t="s">
        <v>117</v>
      </c>
      <c r="B68" s="1">
        <v>5</v>
      </c>
      <c r="C68" s="1" t="s">
        <v>125</v>
      </c>
      <c r="D68" s="1" t="s">
        <v>78</v>
      </c>
      <c r="E68" s="2">
        <v>5</v>
      </c>
      <c r="F68" s="1" t="s">
        <v>1</v>
      </c>
      <c r="G68" s="8">
        <v>4000</v>
      </c>
      <c r="H68" s="3">
        <f t="shared" si="2"/>
        <v>20000</v>
      </c>
      <c r="I68" s="3" t="s">
        <v>79</v>
      </c>
    </row>
    <row r="69" spans="1:9" ht="90">
      <c r="A69" s="1" t="s">
        <v>117</v>
      </c>
      <c r="B69" s="1">
        <v>6</v>
      </c>
      <c r="C69" s="1" t="s">
        <v>125</v>
      </c>
      <c r="D69" s="1" t="s">
        <v>80</v>
      </c>
      <c r="E69" s="2">
        <v>10</v>
      </c>
      <c r="F69" s="1" t="s">
        <v>1</v>
      </c>
      <c r="G69" s="8">
        <v>4000</v>
      </c>
      <c r="H69" s="3">
        <f t="shared" si="2"/>
        <v>40000</v>
      </c>
      <c r="I69" s="3" t="s">
        <v>79</v>
      </c>
    </row>
    <row r="70" spans="1:9" ht="90">
      <c r="A70" s="1" t="s">
        <v>117</v>
      </c>
      <c r="B70" s="1">
        <v>7</v>
      </c>
      <c r="C70" s="1" t="s">
        <v>125</v>
      </c>
      <c r="D70" s="1" t="s">
        <v>81</v>
      </c>
      <c r="E70" s="2">
        <v>5</v>
      </c>
      <c r="F70" s="1" t="s">
        <v>1</v>
      </c>
      <c r="G70" s="8">
        <v>4000</v>
      </c>
      <c r="H70" s="3">
        <f t="shared" si="2"/>
        <v>20000</v>
      </c>
      <c r="I70" s="3" t="s">
        <v>79</v>
      </c>
    </row>
    <row r="71" spans="1:9" ht="88.5" customHeight="1">
      <c r="A71" s="1" t="s">
        <v>117</v>
      </c>
      <c r="B71" s="1">
        <v>8</v>
      </c>
      <c r="C71" s="1" t="s">
        <v>125</v>
      </c>
      <c r="D71" s="19" t="s">
        <v>82</v>
      </c>
      <c r="E71" s="2">
        <v>10</v>
      </c>
      <c r="F71" s="1" t="s">
        <v>1</v>
      </c>
      <c r="G71" s="8">
        <v>4000</v>
      </c>
      <c r="H71" s="3">
        <f t="shared" si="2"/>
        <v>40000</v>
      </c>
      <c r="I71" s="3" t="s">
        <v>79</v>
      </c>
    </row>
    <row r="72" spans="1:9" ht="45">
      <c r="A72" s="1" t="s">
        <v>117</v>
      </c>
      <c r="B72" s="1">
        <v>9</v>
      </c>
      <c r="C72" s="1" t="s">
        <v>125</v>
      </c>
      <c r="D72" s="1" t="s">
        <v>83</v>
      </c>
      <c r="E72" s="2">
        <v>10</v>
      </c>
      <c r="F72" s="1" t="s">
        <v>1</v>
      </c>
      <c r="G72" s="8">
        <v>4000</v>
      </c>
      <c r="H72" s="3">
        <f t="shared" si="2"/>
        <v>40000</v>
      </c>
      <c r="I72" s="3" t="s">
        <v>79</v>
      </c>
    </row>
    <row r="73" spans="1:9" ht="60">
      <c r="A73" s="1" t="s">
        <v>117</v>
      </c>
      <c r="B73" s="1">
        <v>10</v>
      </c>
      <c r="C73" s="1" t="s">
        <v>125</v>
      </c>
      <c r="D73" s="1" t="s">
        <v>84</v>
      </c>
      <c r="E73" s="2">
        <v>10</v>
      </c>
      <c r="F73" s="1" t="s">
        <v>1</v>
      </c>
      <c r="G73" s="8">
        <v>4000</v>
      </c>
      <c r="H73" s="3">
        <f t="shared" si="2"/>
        <v>40000</v>
      </c>
      <c r="I73" s="3" t="s">
        <v>79</v>
      </c>
    </row>
    <row r="74" spans="1:9" ht="60">
      <c r="A74" s="1" t="s">
        <v>117</v>
      </c>
      <c r="B74" s="1">
        <v>11</v>
      </c>
      <c r="C74" s="1" t="s">
        <v>126</v>
      </c>
      <c r="D74" s="1" t="s">
        <v>85</v>
      </c>
      <c r="E74" s="2">
        <v>30</v>
      </c>
      <c r="F74" s="1" t="s">
        <v>1</v>
      </c>
      <c r="G74" s="8">
        <v>4000</v>
      </c>
      <c r="H74" s="3">
        <f t="shared" si="2"/>
        <v>120000</v>
      </c>
      <c r="I74" s="3" t="s">
        <v>79</v>
      </c>
    </row>
    <row r="75" spans="1:9" ht="15">
      <c r="A75" s="11"/>
      <c r="B75" s="11"/>
      <c r="C75" s="11" t="s">
        <v>150</v>
      </c>
      <c r="D75" s="11"/>
      <c r="E75" s="12">
        <f>SUM(E64:E74)</f>
        <v>155</v>
      </c>
      <c r="F75" s="11"/>
      <c r="G75" s="16"/>
      <c r="H75" s="14">
        <f>SUM(H64:H74)</f>
        <v>620000</v>
      </c>
      <c r="I75" s="14"/>
    </row>
    <row r="76" spans="1:9" ht="72">
      <c r="A76" s="7">
        <v>6</v>
      </c>
      <c r="B76" s="1">
        <v>1</v>
      </c>
      <c r="C76" s="1" t="s">
        <v>88</v>
      </c>
      <c r="D76" s="1" t="s">
        <v>7</v>
      </c>
      <c r="E76" s="2">
        <v>2</v>
      </c>
      <c r="F76" s="1" t="s">
        <v>2</v>
      </c>
      <c r="G76" s="2">
        <v>49000</v>
      </c>
      <c r="H76" s="3">
        <f aca="true" t="shared" si="3" ref="H76:H106">E76*G76</f>
        <v>98000</v>
      </c>
      <c r="I76" s="10" t="s">
        <v>89</v>
      </c>
    </row>
    <row r="77" spans="1:9" ht="72">
      <c r="A77" s="1">
        <v>18</v>
      </c>
      <c r="B77" s="1">
        <v>2</v>
      </c>
      <c r="C77" s="1" t="s">
        <v>127</v>
      </c>
      <c r="D77" s="1" t="s">
        <v>8</v>
      </c>
      <c r="E77" s="2">
        <v>2</v>
      </c>
      <c r="F77" s="1" t="s">
        <v>2</v>
      </c>
      <c r="G77" s="2">
        <v>49000</v>
      </c>
      <c r="H77" s="3">
        <f t="shared" si="3"/>
        <v>98000</v>
      </c>
      <c r="I77" s="10" t="s">
        <v>89</v>
      </c>
    </row>
    <row r="78" spans="1:9" ht="72">
      <c r="A78" s="1">
        <v>19</v>
      </c>
      <c r="B78" s="1">
        <v>3</v>
      </c>
      <c r="C78" s="1" t="s">
        <v>127</v>
      </c>
      <c r="D78" s="1" t="s">
        <v>9</v>
      </c>
      <c r="E78" s="2">
        <v>2</v>
      </c>
      <c r="F78" s="1" t="s">
        <v>2</v>
      </c>
      <c r="G78" s="2">
        <v>49000</v>
      </c>
      <c r="H78" s="3">
        <f t="shared" si="3"/>
        <v>98000</v>
      </c>
      <c r="I78" s="10" t="s">
        <v>89</v>
      </c>
    </row>
    <row r="79" spans="1:9" ht="72">
      <c r="A79" s="1">
        <v>20</v>
      </c>
      <c r="B79" s="1">
        <v>4</v>
      </c>
      <c r="C79" s="1" t="s">
        <v>127</v>
      </c>
      <c r="D79" s="1" t="s">
        <v>10</v>
      </c>
      <c r="E79" s="2">
        <v>2</v>
      </c>
      <c r="F79" s="1" t="s">
        <v>2</v>
      </c>
      <c r="G79" s="2">
        <v>49000</v>
      </c>
      <c r="H79" s="3">
        <f t="shared" si="3"/>
        <v>98000</v>
      </c>
      <c r="I79" s="10" t="s">
        <v>89</v>
      </c>
    </row>
    <row r="80" spans="1:9" ht="72">
      <c r="A80" s="1">
        <v>21</v>
      </c>
      <c r="B80" s="1">
        <v>5</v>
      </c>
      <c r="C80" s="1" t="s">
        <v>127</v>
      </c>
      <c r="D80" s="1" t="s">
        <v>11</v>
      </c>
      <c r="E80" s="2">
        <v>2</v>
      </c>
      <c r="F80" s="1" t="s">
        <v>2</v>
      </c>
      <c r="G80" s="2">
        <v>49000</v>
      </c>
      <c r="H80" s="3">
        <f t="shared" si="3"/>
        <v>98000</v>
      </c>
      <c r="I80" s="10" t="s">
        <v>89</v>
      </c>
    </row>
    <row r="81" spans="1:9" ht="15">
      <c r="A81" s="1"/>
      <c r="B81" s="11"/>
      <c r="C81" s="11" t="s">
        <v>151</v>
      </c>
      <c r="D81" s="11"/>
      <c r="E81" s="12">
        <f>SUM(E76:E80)</f>
        <v>10</v>
      </c>
      <c r="F81" s="11"/>
      <c r="G81" s="12"/>
      <c r="H81" s="14">
        <f>SUM(H76:H80)</f>
        <v>490000</v>
      </c>
      <c r="I81" s="15"/>
    </row>
    <row r="82" spans="1:9" ht="135">
      <c r="A82" s="7">
        <v>7</v>
      </c>
      <c r="B82" s="1">
        <v>1</v>
      </c>
      <c r="C82" s="1" t="s">
        <v>128</v>
      </c>
      <c r="D82" s="1" t="s">
        <v>92</v>
      </c>
      <c r="E82" s="2">
        <v>8</v>
      </c>
      <c r="F82" s="1" t="s">
        <v>1</v>
      </c>
      <c r="G82" s="8">
        <v>4000</v>
      </c>
      <c r="H82" s="3">
        <f t="shared" si="3"/>
        <v>32000</v>
      </c>
      <c r="I82" s="3" t="s">
        <v>87</v>
      </c>
    </row>
    <row r="83" spans="1:9" ht="75">
      <c r="A83" s="1" t="s">
        <v>118</v>
      </c>
      <c r="B83" s="1">
        <v>2</v>
      </c>
      <c r="C83" s="1" t="s">
        <v>129</v>
      </c>
      <c r="D83" s="1" t="s">
        <v>12</v>
      </c>
      <c r="E83" s="2">
        <v>6</v>
      </c>
      <c r="F83" s="1" t="s">
        <v>1</v>
      </c>
      <c r="G83" s="8">
        <v>4000</v>
      </c>
      <c r="H83" s="3">
        <f t="shared" si="3"/>
        <v>24000</v>
      </c>
      <c r="I83" s="3" t="s">
        <v>79</v>
      </c>
    </row>
    <row r="84" spans="1:9" ht="60">
      <c r="A84" s="1" t="s">
        <v>118</v>
      </c>
      <c r="B84" s="1">
        <v>3</v>
      </c>
      <c r="C84" s="1" t="s">
        <v>129</v>
      </c>
      <c r="D84" s="1" t="s">
        <v>90</v>
      </c>
      <c r="E84" s="2">
        <v>50</v>
      </c>
      <c r="F84" s="1" t="s">
        <v>1</v>
      </c>
      <c r="G84" s="8">
        <v>4000</v>
      </c>
      <c r="H84" s="3">
        <f t="shared" si="3"/>
        <v>200000</v>
      </c>
      <c r="I84" s="3" t="s">
        <v>79</v>
      </c>
    </row>
    <row r="85" spans="1:9" ht="105">
      <c r="A85" s="1" t="s">
        <v>118</v>
      </c>
      <c r="B85" s="1">
        <v>4</v>
      </c>
      <c r="C85" s="1" t="s">
        <v>129</v>
      </c>
      <c r="D85" s="1" t="s">
        <v>5</v>
      </c>
      <c r="E85" s="2">
        <v>120</v>
      </c>
      <c r="F85" s="1" t="s">
        <v>1</v>
      </c>
      <c r="G85" s="8">
        <v>4000</v>
      </c>
      <c r="H85" s="3">
        <f t="shared" si="3"/>
        <v>480000</v>
      </c>
      <c r="I85" s="3" t="s">
        <v>79</v>
      </c>
    </row>
    <row r="86" spans="1:9" ht="90">
      <c r="A86" s="1" t="s">
        <v>118</v>
      </c>
      <c r="B86" s="1">
        <v>5</v>
      </c>
      <c r="C86" s="1" t="s">
        <v>129</v>
      </c>
      <c r="D86" s="1" t="s">
        <v>91</v>
      </c>
      <c r="E86" s="2">
        <v>500</v>
      </c>
      <c r="F86" s="1" t="s">
        <v>1</v>
      </c>
      <c r="G86" s="8">
        <v>4000</v>
      </c>
      <c r="H86" s="3">
        <f t="shared" si="3"/>
        <v>2000000</v>
      </c>
      <c r="I86" s="3" t="s">
        <v>79</v>
      </c>
    </row>
    <row r="87" spans="1:9" ht="90">
      <c r="A87" s="1" t="s">
        <v>118</v>
      </c>
      <c r="B87" s="1">
        <v>6</v>
      </c>
      <c r="C87" s="1" t="s">
        <v>129</v>
      </c>
      <c r="D87" s="1" t="s">
        <v>93</v>
      </c>
      <c r="E87" s="2">
        <v>155</v>
      </c>
      <c r="F87" s="1" t="s">
        <v>1</v>
      </c>
      <c r="G87" s="8">
        <v>4000</v>
      </c>
      <c r="H87" s="3">
        <f t="shared" si="3"/>
        <v>620000</v>
      </c>
      <c r="I87" s="3" t="s">
        <v>79</v>
      </c>
    </row>
    <row r="88" spans="1:9" ht="60">
      <c r="A88" s="1" t="s">
        <v>118</v>
      </c>
      <c r="B88" s="1">
        <v>7</v>
      </c>
      <c r="C88" s="1" t="s">
        <v>129</v>
      </c>
      <c r="D88" s="1" t="s">
        <v>106</v>
      </c>
      <c r="E88" s="2">
        <v>200</v>
      </c>
      <c r="F88" s="1" t="s">
        <v>1</v>
      </c>
      <c r="G88" s="8">
        <v>4000</v>
      </c>
      <c r="H88" s="3">
        <f t="shared" si="3"/>
        <v>800000</v>
      </c>
      <c r="I88" s="3" t="s">
        <v>79</v>
      </c>
    </row>
    <row r="89" spans="1:9" ht="60">
      <c r="A89" s="1" t="s">
        <v>118</v>
      </c>
      <c r="B89" s="1">
        <v>8</v>
      </c>
      <c r="C89" s="1" t="s">
        <v>129</v>
      </c>
      <c r="D89" s="1" t="s">
        <v>95</v>
      </c>
      <c r="E89" s="2">
        <v>100</v>
      </c>
      <c r="F89" s="1" t="s">
        <v>1</v>
      </c>
      <c r="G89" s="8">
        <v>4000</v>
      </c>
      <c r="H89" s="3">
        <f>E89*G89</f>
        <v>400000</v>
      </c>
      <c r="I89" s="3" t="s">
        <v>79</v>
      </c>
    </row>
    <row r="90" spans="1:9" ht="75">
      <c r="A90" s="1" t="s">
        <v>118</v>
      </c>
      <c r="B90" s="1">
        <v>9</v>
      </c>
      <c r="C90" s="1" t="s">
        <v>129</v>
      </c>
      <c r="D90" s="1" t="s">
        <v>97</v>
      </c>
      <c r="E90" s="2">
        <v>400</v>
      </c>
      <c r="F90" s="1" t="s">
        <v>1</v>
      </c>
      <c r="G90" s="8">
        <v>2500</v>
      </c>
      <c r="H90" s="3">
        <f t="shared" si="3"/>
        <v>1000000</v>
      </c>
      <c r="I90" s="3" t="s">
        <v>96</v>
      </c>
    </row>
    <row r="91" spans="1:9" ht="60">
      <c r="A91" s="1" t="s">
        <v>117</v>
      </c>
      <c r="B91" s="1">
        <v>10</v>
      </c>
      <c r="C91" s="1" t="s">
        <v>129</v>
      </c>
      <c r="D91" s="1" t="s">
        <v>112</v>
      </c>
      <c r="E91" s="2">
        <v>200</v>
      </c>
      <c r="F91" s="1" t="s">
        <v>1</v>
      </c>
      <c r="G91" s="8">
        <v>4000</v>
      </c>
      <c r="H91" s="3">
        <f t="shared" si="3"/>
        <v>800000</v>
      </c>
      <c r="I91" s="3" t="s">
        <v>96</v>
      </c>
    </row>
    <row r="92" spans="1:9" ht="15">
      <c r="A92" s="11"/>
      <c r="B92" s="11"/>
      <c r="C92" s="11" t="s">
        <v>152</v>
      </c>
      <c r="D92" s="11"/>
      <c r="E92" s="12">
        <f>SUM(E82:E91)</f>
        <v>1739</v>
      </c>
      <c r="F92" s="11"/>
      <c r="G92" s="12"/>
      <c r="H92" s="14">
        <f>SUM(H82:H91)</f>
        <v>6356000</v>
      </c>
      <c r="I92" s="14"/>
    </row>
    <row r="93" spans="1:9" ht="75">
      <c r="A93" s="7">
        <v>8</v>
      </c>
      <c r="B93" s="1">
        <v>1</v>
      </c>
      <c r="C93" s="1" t="s">
        <v>131</v>
      </c>
      <c r="D93" s="1" t="s">
        <v>108</v>
      </c>
      <c r="E93" s="2">
        <v>1</v>
      </c>
      <c r="F93" s="1" t="s">
        <v>109</v>
      </c>
      <c r="G93" s="2">
        <v>300000</v>
      </c>
      <c r="H93" s="3">
        <f aca="true" t="shared" si="4" ref="H93:H103">E93*G93</f>
        <v>300000</v>
      </c>
      <c r="I93" s="3" t="s">
        <v>87</v>
      </c>
    </row>
    <row r="94" spans="1:9" ht="75">
      <c r="A94" s="1" t="s">
        <v>117</v>
      </c>
      <c r="B94" s="1">
        <v>2</v>
      </c>
      <c r="C94" s="1" t="s">
        <v>132</v>
      </c>
      <c r="D94" s="1" t="s">
        <v>110</v>
      </c>
      <c r="E94" s="2">
        <v>1</v>
      </c>
      <c r="F94" s="1" t="s">
        <v>109</v>
      </c>
      <c r="G94" s="2">
        <v>300000</v>
      </c>
      <c r="H94" s="3">
        <f t="shared" si="4"/>
        <v>300000</v>
      </c>
      <c r="I94" s="3" t="s">
        <v>87</v>
      </c>
    </row>
    <row r="95" spans="1:9" ht="60">
      <c r="A95" s="1" t="s">
        <v>118</v>
      </c>
      <c r="B95" s="1">
        <v>3</v>
      </c>
      <c r="C95" s="1" t="s">
        <v>132</v>
      </c>
      <c r="D95" s="1" t="s">
        <v>136</v>
      </c>
      <c r="E95" s="2">
        <v>1</v>
      </c>
      <c r="F95" s="1" t="s">
        <v>109</v>
      </c>
      <c r="G95" s="2">
        <v>200000</v>
      </c>
      <c r="H95" s="3">
        <f t="shared" si="4"/>
        <v>200000</v>
      </c>
      <c r="I95" s="3" t="s">
        <v>87</v>
      </c>
    </row>
    <row r="96" spans="1:9" ht="60">
      <c r="A96" s="1" t="s">
        <v>118</v>
      </c>
      <c r="B96" s="1">
        <v>4</v>
      </c>
      <c r="C96" s="1" t="s">
        <v>132</v>
      </c>
      <c r="D96" s="1" t="s">
        <v>137</v>
      </c>
      <c r="E96" s="2">
        <v>1</v>
      </c>
      <c r="F96" s="1" t="s">
        <v>109</v>
      </c>
      <c r="G96" s="2">
        <v>200000</v>
      </c>
      <c r="H96" s="3">
        <f t="shared" si="4"/>
        <v>200000</v>
      </c>
      <c r="I96" s="3" t="s">
        <v>87</v>
      </c>
    </row>
    <row r="97" spans="1:9" ht="75">
      <c r="A97" s="1" t="s">
        <v>117</v>
      </c>
      <c r="B97" s="1">
        <v>5</v>
      </c>
      <c r="C97" s="1" t="s">
        <v>132</v>
      </c>
      <c r="D97" s="1" t="s">
        <v>111</v>
      </c>
      <c r="E97" s="2">
        <v>1</v>
      </c>
      <c r="F97" s="1" t="s">
        <v>109</v>
      </c>
      <c r="G97" s="2">
        <v>300000</v>
      </c>
      <c r="H97" s="3">
        <f t="shared" si="4"/>
        <v>300000</v>
      </c>
      <c r="I97" s="3" t="s">
        <v>87</v>
      </c>
    </row>
    <row r="98" spans="1:9" ht="60">
      <c r="A98" s="1" t="s">
        <v>118</v>
      </c>
      <c r="B98" s="1">
        <v>6</v>
      </c>
      <c r="C98" s="1" t="s">
        <v>132</v>
      </c>
      <c r="D98" s="1" t="s">
        <v>139</v>
      </c>
      <c r="E98" s="2">
        <v>1</v>
      </c>
      <c r="F98" s="1" t="s">
        <v>109</v>
      </c>
      <c r="G98" s="2">
        <v>200000</v>
      </c>
      <c r="H98" s="3">
        <f t="shared" si="4"/>
        <v>200000</v>
      </c>
      <c r="I98" s="3" t="s">
        <v>87</v>
      </c>
    </row>
    <row r="99" spans="1:9" ht="60">
      <c r="A99" s="1" t="s">
        <v>118</v>
      </c>
      <c r="B99" s="1">
        <v>7</v>
      </c>
      <c r="C99" s="1" t="s">
        <v>132</v>
      </c>
      <c r="D99" s="1" t="s">
        <v>140</v>
      </c>
      <c r="E99" s="2">
        <v>1</v>
      </c>
      <c r="F99" s="1" t="s">
        <v>109</v>
      </c>
      <c r="G99" s="2">
        <v>200000</v>
      </c>
      <c r="H99" s="3">
        <f t="shared" si="4"/>
        <v>200000</v>
      </c>
      <c r="I99" s="3" t="s">
        <v>87</v>
      </c>
    </row>
    <row r="100" spans="1:9" ht="60">
      <c r="A100" s="1" t="s">
        <v>117</v>
      </c>
      <c r="B100" s="1">
        <v>8</v>
      </c>
      <c r="C100" s="1" t="s">
        <v>132</v>
      </c>
      <c r="D100" s="1" t="s">
        <v>141</v>
      </c>
      <c r="E100" s="2">
        <v>1</v>
      </c>
      <c r="F100" s="1" t="s">
        <v>109</v>
      </c>
      <c r="G100" s="2">
        <v>200000</v>
      </c>
      <c r="H100" s="3">
        <f t="shared" si="4"/>
        <v>200000</v>
      </c>
      <c r="I100" s="3" t="s">
        <v>87</v>
      </c>
    </row>
    <row r="101" spans="1:9" ht="60">
      <c r="A101" s="1" t="s">
        <v>117</v>
      </c>
      <c r="B101" s="1">
        <v>9</v>
      </c>
      <c r="C101" s="1" t="s">
        <v>132</v>
      </c>
      <c r="D101" s="1" t="s">
        <v>142</v>
      </c>
      <c r="E101" s="2">
        <v>1</v>
      </c>
      <c r="F101" s="1" t="s">
        <v>109</v>
      </c>
      <c r="G101" s="2">
        <v>200000</v>
      </c>
      <c r="H101" s="3">
        <f t="shared" si="4"/>
        <v>200000</v>
      </c>
      <c r="I101" s="3" t="s">
        <v>87</v>
      </c>
    </row>
    <row r="102" spans="1:9" ht="60">
      <c r="A102" s="1" t="s">
        <v>117</v>
      </c>
      <c r="B102" s="1">
        <v>10</v>
      </c>
      <c r="C102" s="1" t="s">
        <v>132</v>
      </c>
      <c r="D102" s="1" t="s">
        <v>143</v>
      </c>
      <c r="E102" s="2">
        <v>1</v>
      </c>
      <c r="F102" s="1" t="s">
        <v>109</v>
      </c>
      <c r="G102" s="2">
        <v>200000</v>
      </c>
      <c r="H102" s="3">
        <f t="shared" si="4"/>
        <v>200000</v>
      </c>
      <c r="I102" s="3" t="s">
        <v>87</v>
      </c>
    </row>
    <row r="103" spans="1:9" ht="75">
      <c r="A103" s="1" t="s">
        <v>118</v>
      </c>
      <c r="B103" s="1">
        <v>11</v>
      </c>
      <c r="C103" s="1" t="s">
        <v>132</v>
      </c>
      <c r="D103" s="1" t="s">
        <v>144</v>
      </c>
      <c r="E103" s="2">
        <v>1</v>
      </c>
      <c r="F103" s="1" t="s">
        <v>109</v>
      </c>
      <c r="G103" s="2">
        <v>200000</v>
      </c>
      <c r="H103" s="3">
        <f t="shared" si="4"/>
        <v>200000</v>
      </c>
      <c r="I103" s="3" t="s">
        <v>87</v>
      </c>
    </row>
    <row r="104" spans="1:9" ht="15">
      <c r="A104" s="11"/>
      <c r="B104" s="11"/>
      <c r="C104" s="11" t="s">
        <v>153</v>
      </c>
      <c r="D104" s="11"/>
      <c r="E104" s="12">
        <f>SUM(E93:E103)</f>
        <v>11</v>
      </c>
      <c r="F104" s="11"/>
      <c r="G104" s="12"/>
      <c r="H104" s="14">
        <f>SUM(H93:H103)</f>
        <v>2500000</v>
      </c>
      <c r="I104" s="14"/>
    </row>
    <row r="105" spans="1:9" ht="45">
      <c r="A105" s="7">
        <v>9</v>
      </c>
      <c r="B105" s="1">
        <v>1</v>
      </c>
      <c r="C105" s="1" t="s">
        <v>113</v>
      </c>
      <c r="D105" s="11" t="s">
        <v>114</v>
      </c>
      <c r="E105" s="12">
        <v>100</v>
      </c>
      <c r="F105" s="11" t="s">
        <v>1</v>
      </c>
      <c r="G105" s="12">
        <v>4000</v>
      </c>
      <c r="H105" s="14">
        <f>E105*G105</f>
        <v>400000</v>
      </c>
      <c r="I105" s="14" t="s">
        <v>79</v>
      </c>
    </row>
    <row r="106" spans="1:9" ht="102">
      <c r="A106" s="7">
        <v>10</v>
      </c>
      <c r="B106" s="1">
        <v>1</v>
      </c>
      <c r="C106" s="19" t="s">
        <v>155</v>
      </c>
      <c r="D106" s="11" t="s">
        <v>14</v>
      </c>
      <c r="E106" s="17">
        <v>3243.487</v>
      </c>
      <c r="F106" s="11" t="s">
        <v>98</v>
      </c>
      <c r="G106" s="12">
        <v>300</v>
      </c>
      <c r="H106" s="14">
        <f t="shared" si="3"/>
        <v>973046.1</v>
      </c>
      <c r="I106" s="14" t="s">
        <v>4</v>
      </c>
    </row>
    <row r="107" spans="1:9" ht="15">
      <c r="A107" s="1"/>
      <c r="B107" s="1"/>
      <c r="C107" s="1"/>
      <c r="D107" s="1"/>
      <c r="E107" s="2"/>
      <c r="F107" s="1"/>
      <c r="G107" s="20"/>
      <c r="H107" s="28">
        <v>13254046.01</v>
      </c>
      <c r="I107" s="3"/>
    </row>
    <row r="108" spans="1:9" s="5" customFormat="1" ht="29.25" customHeight="1">
      <c r="A108" s="26" t="s">
        <v>3</v>
      </c>
      <c r="B108" s="26"/>
      <c r="C108" s="26"/>
      <c r="D108" s="26"/>
      <c r="E108" s="26"/>
      <c r="F108" s="26"/>
      <c r="G108" s="26"/>
      <c r="H108" s="26"/>
      <c r="I108" s="26"/>
    </row>
    <row r="109" s="5" customFormat="1" ht="39" customHeight="1" hidden="1"/>
    <row r="110" s="5" customFormat="1" ht="39" customHeight="1" hidden="1"/>
    <row r="111" s="5" customFormat="1" ht="39" customHeight="1" hidden="1"/>
    <row r="112" s="5" customFormat="1" ht="39" customHeight="1" hidden="1"/>
    <row r="113" s="5" customFormat="1" ht="39" customHeight="1" hidden="1"/>
    <row r="114" s="5" customFormat="1" ht="39" customHeight="1" hidden="1"/>
    <row r="115" s="5" customFormat="1" ht="39" customHeight="1" hidden="1"/>
    <row r="116" s="5" customFormat="1" ht="39" customHeight="1" hidden="1"/>
    <row r="117" s="5" customFormat="1" ht="39" customHeight="1" hidden="1"/>
    <row r="118" s="5" customFormat="1" ht="39" customHeight="1" hidden="1"/>
    <row r="119" ht="15" hidden="1"/>
    <row r="120" ht="15" hidden="1"/>
    <row r="121" spans="1:9" ht="15" hidden="1">
      <c r="A121" s="24" t="s">
        <v>145</v>
      </c>
      <c r="B121" s="25"/>
      <c r="C121" s="25"/>
      <c r="D121" s="25"/>
      <c r="E121" s="25"/>
      <c r="F121" s="25"/>
      <c r="G121" s="25"/>
      <c r="H121" s="25"/>
      <c r="I121" s="25"/>
    </row>
    <row r="122" ht="15" hidden="1"/>
    <row r="123" spans="1:9" ht="75" hidden="1">
      <c r="A123" s="1" t="s">
        <v>118</v>
      </c>
      <c r="B123" s="1"/>
      <c r="C123" s="1" t="s">
        <v>116</v>
      </c>
      <c r="D123" s="1" t="s">
        <v>38</v>
      </c>
      <c r="E123" s="2">
        <v>6</v>
      </c>
      <c r="F123" s="1" t="s">
        <v>2</v>
      </c>
      <c r="G123" s="9">
        <v>25000</v>
      </c>
      <c r="H123" s="3">
        <f>E123*G123</f>
        <v>150000</v>
      </c>
      <c r="I123" s="3" t="s">
        <v>6</v>
      </c>
    </row>
    <row r="124" spans="1:9" ht="60" hidden="1">
      <c r="A124" s="1" t="s">
        <v>117</v>
      </c>
      <c r="B124" s="1"/>
      <c r="C124" s="1" t="s">
        <v>129</v>
      </c>
      <c r="D124" s="1" t="s">
        <v>130</v>
      </c>
      <c r="E124" s="2">
        <v>490</v>
      </c>
      <c r="F124" s="1" t="s">
        <v>1</v>
      </c>
      <c r="G124" s="2">
        <v>4000</v>
      </c>
      <c r="H124" s="3">
        <f>E124*G124</f>
        <v>1960000</v>
      </c>
      <c r="I124" s="3" t="s">
        <v>96</v>
      </c>
    </row>
    <row r="125" spans="1:9" ht="60" hidden="1">
      <c r="A125" s="1" t="s">
        <v>117</v>
      </c>
      <c r="B125" s="1"/>
      <c r="C125" s="1" t="s">
        <v>129</v>
      </c>
      <c r="D125" s="1" t="s">
        <v>107</v>
      </c>
      <c r="E125" s="2">
        <v>300</v>
      </c>
      <c r="F125" s="1" t="s">
        <v>1</v>
      </c>
      <c r="G125" s="2">
        <v>4000</v>
      </c>
      <c r="H125" s="3">
        <f>E125*G125</f>
        <v>1200000</v>
      </c>
      <c r="I125" s="3" t="s">
        <v>96</v>
      </c>
    </row>
    <row r="126" spans="1:9" ht="60" hidden="1">
      <c r="A126" s="1" t="s">
        <v>118</v>
      </c>
      <c r="B126" s="1"/>
      <c r="C126" s="1" t="s">
        <v>129</v>
      </c>
      <c r="D126" s="1" t="s">
        <v>94</v>
      </c>
      <c r="E126" s="2">
        <v>485</v>
      </c>
      <c r="F126" s="1" t="s">
        <v>1</v>
      </c>
      <c r="G126" s="2">
        <v>4000</v>
      </c>
      <c r="H126" s="3">
        <f>E126*G126</f>
        <v>1940000</v>
      </c>
      <c r="I126" s="3" t="s">
        <v>79</v>
      </c>
    </row>
    <row r="127" spans="1:9" ht="60" hidden="1">
      <c r="A127" s="1" t="s">
        <v>117</v>
      </c>
      <c r="B127" s="1"/>
      <c r="C127" s="1" t="s">
        <v>132</v>
      </c>
      <c r="D127" s="1" t="s">
        <v>138</v>
      </c>
      <c r="E127" s="2">
        <v>1</v>
      </c>
      <c r="F127" s="1" t="s">
        <v>109</v>
      </c>
      <c r="G127" s="2">
        <v>100000</v>
      </c>
      <c r="H127" s="3">
        <f>E127*G127</f>
        <v>100000</v>
      </c>
      <c r="I127" s="3" t="s">
        <v>87</v>
      </c>
    </row>
    <row r="128" ht="15" hidden="1"/>
  </sheetData>
  <sheetProtection/>
  <mergeCells count="4">
    <mergeCell ref="E1:I1"/>
    <mergeCell ref="A121:I121"/>
    <mergeCell ref="A108:I108"/>
    <mergeCell ref="A2:I2"/>
  </mergeCells>
  <printOptions horizontalCentered="1"/>
  <pageMargins left="0.1968503937007874" right="0.1968503937007874" top="0.7480314960629921" bottom="0.35433070866141736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2017-01-19T07:38:57Z</dcterms:modified>
  <cp:category/>
  <cp:version/>
  <cp:contentType/>
  <cp:contentStatus/>
</cp:coreProperties>
</file>